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trongholdinvest.sharepoint.com/sites/SE-PAM-KUND-Nyfosa/Delade dokument/02 Ekonomi/04 Bolag/Bolagslista/"/>
    </mc:Choice>
  </mc:AlternateContent>
  <xr:revisionPtr revIDLastSave="1142" documentId="8_{ED102B5A-6AA7-407C-AF72-E16C5A7878C1}" xr6:coauthVersionLast="47" xr6:coauthVersionMax="47" xr10:uidLastSave="{405498FB-D792-48A9-B3A1-86FD247844F4}"/>
  <bookViews>
    <workbookView xWindow="-108" yWindow="-108" windowWidth="23256" windowHeight="14016" xr2:uid="{B616D35B-B261-4D77-AFFE-29028A189CC2}"/>
  </bookViews>
  <sheets>
    <sheet name="Bolags- och fastighetslista" sheetId="3" r:id="rId1"/>
    <sheet name="Instruktioner" sheetId="4" r:id="rId2"/>
    <sheet name="Data" sheetId="1" state="hidden" r:id="rId3"/>
    <sheet name="Regioner" sheetId="2" state="hidden" r:id="rId4"/>
  </sheets>
  <definedNames>
    <definedName name="_xlnm._FilterDatabase" localSheetId="0" hidden="1">'Bolags- och fastighetslista'!$B$16:$P$437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1" l="1"/>
  <c r="O42" i="1" s="1"/>
  <c r="P43" i="1"/>
  <c r="O43" i="1" s="1"/>
  <c r="P404" i="1"/>
  <c r="O404" i="1" s="1"/>
  <c r="P403" i="1"/>
  <c r="O403" i="1" s="1"/>
  <c r="P405" i="1"/>
  <c r="O405" i="1" s="1"/>
  <c r="P331" i="1"/>
  <c r="O331" i="1" s="1"/>
  <c r="P3" i="1"/>
  <c r="O3" i="1" s="1"/>
  <c r="P4" i="1"/>
  <c r="O4" i="1" s="1"/>
  <c r="P5" i="1"/>
  <c r="O5" i="1" s="1"/>
  <c r="P6" i="1"/>
  <c r="O6" i="1" s="1"/>
  <c r="P7" i="1"/>
  <c r="O7" i="1" s="1"/>
  <c r="P8" i="1"/>
  <c r="O8" i="1" s="1"/>
  <c r="P9" i="1"/>
  <c r="O9" i="1" s="1"/>
  <c r="P10" i="1"/>
  <c r="O10" i="1" s="1"/>
  <c r="P11" i="1"/>
  <c r="O11" i="1" s="1"/>
  <c r="P12" i="1"/>
  <c r="O12" i="1" s="1"/>
  <c r="P13" i="1"/>
  <c r="O13" i="1" s="1"/>
  <c r="P14" i="1"/>
  <c r="O14" i="1" s="1"/>
  <c r="P15" i="1"/>
  <c r="O15" i="1" s="1"/>
  <c r="P16" i="1"/>
  <c r="O16" i="1" s="1"/>
  <c r="P17" i="1"/>
  <c r="O17" i="1" s="1"/>
  <c r="P18" i="1"/>
  <c r="O18" i="1" s="1"/>
  <c r="P19" i="1"/>
  <c r="O19" i="1" s="1"/>
  <c r="P20" i="1"/>
  <c r="O20" i="1" s="1"/>
  <c r="P21" i="1"/>
  <c r="O21" i="1" s="1"/>
  <c r="P22" i="1"/>
  <c r="O22" i="1" s="1"/>
  <c r="P23" i="1"/>
  <c r="O23" i="1" s="1"/>
  <c r="P24" i="1"/>
  <c r="O24" i="1" s="1"/>
  <c r="P25" i="1"/>
  <c r="O25" i="1" s="1"/>
  <c r="P26" i="1"/>
  <c r="O26" i="1" s="1"/>
  <c r="P27" i="1"/>
  <c r="O27" i="1" s="1"/>
  <c r="P28" i="1"/>
  <c r="O28" i="1" s="1"/>
  <c r="P29" i="1"/>
  <c r="O29" i="1" s="1"/>
  <c r="P30" i="1"/>
  <c r="O30" i="1" s="1"/>
  <c r="P31" i="1"/>
  <c r="O31" i="1" s="1"/>
  <c r="P32" i="1"/>
  <c r="O32" i="1" s="1"/>
  <c r="P33" i="1"/>
  <c r="O33" i="1" s="1"/>
  <c r="P34" i="1"/>
  <c r="O34" i="1" s="1"/>
  <c r="P35" i="1"/>
  <c r="O35" i="1" s="1"/>
  <c r="P36" i="1"/>
  <c r="O36" i="1" s="1"/>
  <c r="P37" i="1"/>
  <c r="O37" i="1" s="1"/>
  <c r="P38" i="1"/>
  <c r="O38" i="1" s="1"/>
  <c r="P39" i="1"/>
  <c r="O39" i="1" s="1"/>
  <c r="P40" i="1"/>
  <c r="O40" i="1" s="1"/>
  <c r="P41" i="1"/>
  <c r="O41" i="1" s="1"/>
  <c r="P44" i="1"/>
  <c r="O44" i="1" s="1"/>
  <c r="P45" i="1"/>
  <c r="O45" i="1" s="1"/>
  <c r="P46" i="1"/>
  <c r="O46" i="1" s="1"/>
  <c r="P47" i="1"/>
  <c r="O47" i="1" s="1"/>
  <c r="P48" i="1"/>
  <c r="O48" i="1" s="1"/>
  <c r="P49" i="1"/>
  <c r="O49" i="1" s="1"/>
  <c r="P50" i="1"/>
  <c r="O50" i="1" s="1"/>
  <c r="P51" i="1"/>
  <c r="O51" i="1" s="1"/>
  <c r="P52" i="1"/>
  <c r="O52" i="1" s="1"/>
  <c r="P53" i="1"/>
  <c r="O53" i="1" s="1"/>
  <c r="P54" i="1"/>
  <c r="O54" i="1" s="1"/>
  <c r="P55" i="1"/>
  <c r="O55" i="1" s="1"/>
  <c r="P56" i="1"/>
  <c r="O56" i="1" s="1"/>
  <c r="P57" i="1"/>
  <c r="O57" i="1" s="1"/>
  <c r="P58" i="1"/>
  <c r="O58" i="1" s="1"/>
  <c r="P59" i="1"/>
  <c r="O59" i="1" s="1"/>
  <c r="P60" i="1"/>
  <c r="O60" i="1" s="1"/>
  <c r="P61" i="1"/>
  <c r="O61" i="1" s="1"/>
  <c r="P62" i="1"/>
  <c r="O62" i="1" s="1"/>
  <c r="P63" i="1"/>
  <c r="O63" i="1" s="1"/>
  <c r="P64" i="1"/>
  <c r="O64" i="1" s="1"/>
  <c r="P65" i="1"/>
  <c r="O65" i="1" s="1"/>
  <c r="P66" i="1"/>
  <c r="O66" i="1" s="1"/>
  <c r="P67" i="1"/>
  <c r="O67" i="1" s="1"/>
  <c r="P68" i="1"/>
  <c r="O68" i="1" s="1"/>
  <c r="P69" i="1"/>
  <c r="O69" i="1" s="1"/>
  <c r="P70" i="1"/>
  <c r="O70" i="1" s="1"/>
  <c r="P71" i="1"/>
  <c r="O71" i="1" s="1"/>
  <c r="P72" i="1"/>
  <c r="O72" i="1" s="1"/>
  <c r="P73" i="1"/>
  <c r="O73" i="1" s="1"/>
  <c r="P74" i="1"/>
  <c r="O74" i="1" s="1"/>
  <c r="P75" i="1"/>
  <c r="O75" i="1" s="1"/>
  <c r="P76" i="1"/>
  <c r="O76" i="1" s="1"/>
  <c r="P77" i="1"/>
  <c r="O77" i="1" s="1"/>
  <c r="P78" i="1"/>
  <c r="O78" i="1" s="1"/>
  <c r="P79" i="1"/>
  <c r="O79" i="1" s="1"/>
  <c r="P80" i="1"/>
  <c r="O80" i="1" s="1"/>
  <c r="P81" i="1"/>
  <c r="O81" i="1" s="1"/>
  <c r="P82" i="1"/>
  <c r="O82" i="1" s="1"/>
  <c r="P83" i="1"/>
  <c r="O83" i="1" s="1"/>
  <c r="P84" i="1"/>
  <c r="O84" i="1" s="1"/>
  <c r="P85" i="1"/>
  <c r="O85" i="1" s="1"/>
  <c r="P86" i="1"/>
  <c r="O86" i="1" s="1"/>
  <c r="P87" i="1"/>
  <c r="O87" i="1" s="1"/>
  <c r="P88" i="1"/>
  <c r="O88" i="1" s="1"/>
  <c r="P89" i="1"/>
  <c r="O89" i="1" s="1"/>
  <c r="P90" i="1"/>
  <c r="O90" i="1" s="1"/>
  <c r="P91" i="1"/>
  <c r="O91" i="1" s="1"/>
  <c r="P92" i="1"/>
  <c r="O92" i="1" s="1"/>
  <c r="P93" i="1"/>
  <c r="O93" i="1" s="1"/>
  <c r="P94" i="1"/>
  <c r="O94" i="1" s="1"/>
  <c r="P95" i="1"/>
  <c r="O95" i="1" s="1"/>
  <c r="P96" i="1"/>
  <c r="O96" i="1" s="1"/>
  <c r="P97" i="1"/>
  <c r="O97" i="1" s="1"/>
  <c r="P98" i="1"/>
  <c r="O98" i="1" s="1"/>
  <c r="P99" i="1"/>
  <c r="O99" i="1" s="1"/>
  <c r="P100" i="1"/>
  <c r="O100" i="1" s="1"/>
  <c r="P101" i="1"/>
  <c r="O101" i="1" s="1"/>
  <c r="P102" i="1"/>
  <c r="O102" i="1" s="1"/>
  <c r="P103" i="1"/>
  <c r="O103" i="1" s="1"/>
  <c r="P104" i="1"/>
  <c r="O104" i="1" s="1"/>
  <c r="P105" i="1"/>
  <c r="O105" i="1" s="1"/>
  <c r="P106" i="1"/>
  <c r="O106" i="1" s="1"/>
  <c r="P107" i="1"/>
  <c r="O107" i="1" s="1"/>
  <c r="P108" i="1"/>
  <c r="O108" i="1" s="1"/>
  <c r="P109" i="1"/>
  <c r="O109" i="1" s="1"/>
  <c r="P110" i="1"/>
  <c r="O110" i="1" s="1"/>
  <c r="P111" i="1"/>
  <c r="O111" i="1" s="1"/>
  <c r="P112" i="1"/>
  <c r="O112" i="1" s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O255" i="1" s="1"/>
  <c r="P256" i="1"/>
  <c r="O256" i="1" s="1"/>
  <c r="P257" i="1"/>
  <c r="O257" i="1" s="1"/>
  <c r="P258" i="1"/>
  <c r="O258" i="1" s="1"/>
  <c r="P259" i="1"/>
  <c r="O259" i="1" s="1"/>
  <c r="P260" i="1"/>
  <c r="O260" i="1" s="1"/>
  <c r="P261" i="1"/>
  <c r="O261" i="1" s="1"/>
  <c r="P262" i="1"/>
  <c r="O262" i="1" s="1"/>
  <c r="P263" i="1"/>
  <c r="O263" i="1" s="1"/>
  <c r="P264" i="1"/>
  <c r="O264" i="1" s="1"/>
  <c r="P265" i="1"/>
  <c r="O265" i="1" s="1"/>
  <c r="P266" i="1"/>
  <c r="O266" i="1" s="1"/>
  <c r="P267" i="1"/>
  <c r="O267" i="1" s="1"/>
  <c r="P268" i="1"/>
  <c r="O268" i="1" s="1"/>
  <c r="P269" i="1"/>
  <c r="O269" i="1" s="1"/>
  <c r="P270" i="1"/>
  <c r="O270" i="1" s="1"/>
  <c r="P271" i="1"/>
  <c r="O271" i="1" s="1"/>
  <c r="P272" i="1"/>
  <c r="O272" i="1" s="1"/>
  <c r="P273" i="1"/>
  <c r="O273" i="1" s="1"/>
  <c r="P274" i="1"/>
  <c r="O274" i="1" s="1"/>
  <c r="P275" i="1"/>
  <c r="O275" i="1" s="1"/>
  <c r="P276" i="1"/>
  <c r="O276" i="1" s="1"/>
  <c r="P277" i="1"/>
  <c r="O277" i="1" s="1"/>
  <c r="P278" i="1"/>
  <c r="O278" i="1" s="1"/>
  <c r="P279" i="1"/>
  <c r="O279" i="1" s="1"/>
  <c r="P280" i="1"/>
  <c r="O280" i="1" s="1"/>
  <c r="P281" i="1"/>
  <c r="O281" i="1" s="1"/>
  <c r="P282" i="1"/>
  <c r="O282" i="1" s="1"/>
  <c r="P283" i="1"/>
  <c r="O283" i="1" s="1"/>
  <c r="P284" i="1"/>
  <c r="O284" i="1" s="1"/>
  <c r="P285" i="1"/>
  <c r="O285" i="1" s="1"/>
  <c r="P286" i="1"/>
  <c r="O286" i="1" s="1"/>
  <c r="P287" i="1"/>
  <c r="O287" i="1" s="1"/>
  <c r="P288" i="1"/>
  <c r="O288" i="1" s="1"/>
  <c r="P289" i="1"/>
  <c r="O289" i="1" s="1"/>
  <c r="P290" i="1"/>
  <c r="O290" i="1" s="1"/>
  <c r="P291" i="1"/>
  <c r="O291" i="1" s="1"/>
  <c r="P292" i="1"/>
  <c r="O292" i="1" s="1"/>
  <c r="P293" i="1"/>
  <c r="O293" i="1" s="1"/>
  <c r="P294" i="1"/>
  <c r="O294" i="1" s="1"/>
  <c r="P295" i="1"/>
  <c r="O295" i="1" s="1"/>
  <c r="P296" i="1"/>
  <c r="O296" i="1" s="1"/>
  <c r="P297" i="1"/>
  <c r="O297" i="1" s="1"/>
  <c r="P298" i="1"/>
  <c r="O298" i="1" s="1"/>
  <c r="P299" i="1"/>
  <c r="O299" i="1" s="1"/>
  <c r="P300" i="1"/>
  <c r="O300" i="1" s="1"/>
  <c r="P301" i="1"/>
  <c r="O301" i="1" s="1"/>
  <c r="P302" i="1"/>
  <c r="O302" i="1" s="1"/>
  <c r="P303" i="1"/>
  <c r="O303" i="1" s="1"/>
  <c r="P304" i="1"/>
  <c r="O304" i="1" s="1"/>
  <c r="P305" i="1"/>
  <c r="O305" i="1" s="1"/>
  <c r="P306" i="1"/>
  <c r="O306" i="1" s="1"/>
  <c r="P307" i="1"/>
  <c r="O307" i="1" s="1"/>
  <c r="P308" i="1"/>
  <c r="O308" i="1" s="1"/>
  <c r="P309" i="1"/>
  <c r="O309" i="1" s="1"/>
  <c r="P310" i="1"/>
  <c r="O310" i="1" s="1"/>
  <c r="P311" i="1"/>
  <c r="O311" i="1" s="1"/>
  <c r="P312" i="1"/>
  <c r="O312" i="1" s="1"/>
  <c r="P313" i="1"/>
  <c r="O313" i="1" s="1"/>
  <c r="P314" i="1"/>
  <c r="O314" i="1" s="1"/>
  <c r="P315" i="1"/>
  <c r="O315" i="1" s="1"/>
  <c r="P316" i="1"/>
  <c r="O316" i="1" s="1"/>
  <c r="P317" i="1"/>
  <c r="O317" i="1" s="1"/>
  <c r="P318" i="1"/>
  <c r="O318" i="1" s="1"/>
  <c r="P319" i="1"/>
  <c r="O319" i="1" s="1"/>
  <c r="P320" i="1"/>
  <c r="O320" i="1" s="1"/>
  <c r="P321" i="1"/>
  <c r="O321" i="1" s="1"/>
  <c r="P322" i="1"/>
  <c r="O322" i="1" s="1"/>
  <c r="P323" i="1"/>
  <c r="O323" i="1" s="1"/>
  <c r="P324" i="1"/>
  <c r="O324" i="1" s="1"/>
  <c r="P325" i="1"/>
  <c r="O325" i="1" s="1"/>
  <c r="P326" i="1"/>
  <c r="O326" i="1" s="1"/>
  <c r="P327" i="1"/>
  <c r="O327" i="1" s="1"/>
  <c r="P328" i="1"/>
  <c r="O328" i="1" s="1"/>
  <c r="P329" i="1"/>
  <c r="O329" i="1" s="1"/>
  <c r="P330" i="1"/>
  <c r="O330" i="1" s="1"/>
  <c r="P332" i="1"/>
  <c r="O332" i="1" s="1"/>
  <c r="P333" i="1"/>
  <c r="O333" i="1" s="1"/>
  <c r="P334" i="1"/>
  <c r="O334" i="1" s="1"/>
  <c r="P335" i="1"/>
  <c r="O335" i="1" s="1"/>
  <c r="P336" i="1"/>
  <c r="O336" i="1" s="1"/>
  <c r="P337" i="1"/>
  <c r="O337" i="1" s="1"/>
  <c r="P338" i="1"/>
  <c r="O338" i="1" s="1"/>
  <c r="P339" i="1"/>
  <c r="P340" i="1"/>
  <c r="P341" i="1"/>
  <c r="P342" i="1"/>
  <c r="P343" i="1"/>
  <c r="P344" i="1"/>
  <c r="P345" i="1"/>
  <c r="P346" i="1"/>
  <c r="P347" i="1"/>
  <c r="P348" i="1"/>
  <c r="O348" i="1" s="1"/>
  <c r="P349" i="1"/>
  <c r="O349" i="1" s="1"/>
  <c r="P350" i="1"/>
  <c r="O350" i="1" s="1"/>
  <c r="P351" i="1"/>
  <c r="O351" i="1" s="1"/>
  <c r="P352" i="1"/>
  <c r="O352" i="1" s="1"/>
  <c r="P353" i="1"/>
  <c r="O353" i="1" s="1"/>
  <c r="P354" i="1"/>
  <c r="O354" i="1" s="1"/>
  <c r="P355" i="1"/>
  <c r="O355" i="1" s="1"/>
  <c r="P356" i="1"/>
  <c r="O356" i="1" s="1"/>
  <c r="P357" i="1"/>
  <c r="O357" i="1" s="1"/>
  <c r="P358" i="1"/>
  <c r="O358" i="1" s="1"/>
  <c r="P359" i="1"/>
  <c r="O359" i="1" s="1"/>
  <c r="P360" i="1"/>
  <c r="O360" i="1" s="1"/>
  <c r="P361" i="1"/>
  <c r="O361" i="1" s="1"/>
  <c r="P362" i="1"/>
  <c r="O362" i="1" s="1"/>
  <c r="P363" i="1"/>
  <c r="O363" i="1" s="1"/>
  <c r="P364" i="1"/>
  <c r="O364" i="1" s="1"/>
  <c r="P365" i="1"/>
  <c r="O365" i="1" s="1"/>
  <c r="P366" i="1"/>
  <c r="O366" i="1" s="1"/>
  <c r="P367" i="1"/>
  <c r="O367" i="1" s="1"/>
  <c r="P368" i="1"/>
  <c r="O368" i="1" s="1"/>
  <c r="P369" i="1"/>
  <c r="O369" i="1" s="1"/>
  <c r="P370" i="1"/>
  <c r="O370" i="1" s="1"/>
  <c r="P371" i="1"/>
  <c r="O371" i="1" s="1"/>
  <c r="P372" i="1"/>
  <c r="O372" i="1" s="1"/>
  <c r="P373" i="1"/>
  <c r="O373" i="1" s="1"/>
  <c r="P374" i="1"/>
  <c r="O374" i="1" s="1"/>
  <c r="P375" i="1"/>
  <c r="O375" i="1" s="1"/>
  <c r="P376" i="1"/>
  <c r="O376" i="1" s="1"/>
  <c r="P377" i="1"/>
  <c r="O377" i="1" s="1"/>
  <c r="P378" i="1"/>
  <c r="O378" i="1" s="1"/>
  <c r="P379" i="1"/>
  <c r="O379" i="1" s="1"/>
  <c r="P380" i="1"/>
  <c r="O380" i="1" s="1"/>
  <c r="P381" i="1"/>
  <c r="O381" i="1" s="1"/>
  <c r="P382" i="1"/>
  <c r="O382" i="1" s="1"/>
  <c r="P383" i="1"/>
  <c r="O383" i="1" s="1"/>
  <c r="P384" i="1"/>
  <c r="O384" i="1" s="1"/>
  <c r="P385" i="1"/>
  <c r="O385" i="1" s="1"/>
  <c r="P386" i="1"/>
  <c r="O386" i="1" s="1"/>
  <c r="P387" i="1"/>
  <c r="O387" i="1" s="1"/>
  <c r="P388" i="1"/>
  <c r="O388" i="1" s="1"/>
  <c r="P389" i="1"/>
  <c r="P390" i="1"/>
  <c r="P391" i="1"/>
  <c r="O391" i="1" s="1"/>
  <c r="P392" i="1"/>
  <c r="O392" i="1" s="1"/>
  <c r="P393" i="1"/>
  <c r="O393" i="1" s="1"/>
  <c r="P394" i="1"/>
  <c r="P395" i="1"/>
  <c r="O395" i="1" s="1"/>
  <c r="P396" i="1"/>
  <c r="O396" i="1" s="1"/>
  <c r="P397" i="1"/>
  <c r="O397" i="1" s="1"/>
  <c r="P398" i="1"/>
  <c r="O398" i="1" s="1"/>
  <c r="P399" i="1"/>
  <c r="O399" i="1" s="1"/>
  <c r="P400" i="1"/>
  <c r="O400" i="1" s="1"/>
  <c r="P401" i="1"/>
  <c r="O401" i="1" s="1"/>
  <c r="P402" i="1"/>
  <c r="O402" i="1" s="1"/>
  <c r="P2" i="1"/>
  <c r="O2" i="1" s="1"/>
  <c r="O114" i="1" l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B17" i="3" l="1" a="1"/>
  <c r="H11" i="3" s="1"/>
  <c r="F13" i="3" l="1"/>
  <c r="F12" i="3"/>
  <c r="F8" i="3"/>
  <c r="B17" i="3"/>
  <c r="H7" i="3"/>
  <c r="H9" i="3"/>
  <c r="F9" i="3"/>
  <c r="F11" i="3"/>
  <c r="H8" i="3"/>
  <c r="F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Jens Helander</author>
  </authors>
  <commentList>
    <comment ref="B13" authorId="0" shapeId="0" xr:uid="{5F5C0B49-C233-4F0B-94E6-E4A872E59457}">
      <text>
        <r>
          <rPr>
            <sz val="14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Casén</author>
  </authors>
  <commentList>
    <comment ref="O113" authorId="0" shapeId="0" xr:uid="{6D38FDB3-BD0F-49A1-8F43-58D230D7AF3E}">
      <text>
        <r>
          <rPr>
            <b/>
            <sz val="9"/>
            <color indexed="81"/>
            <rFont val="Tahoma"/>
            <family val="2"/>
          </rPr>
          <t>Julia Casén:</t>
        </r>
        <r>
          <rPr>
            <sz val="9"/>
            <color indexed="81"/>
            <rFont val="Tahoma"/>
            <family val="2"/>
          </rPr>
          <t xml:space="preserve">
Peppol är inte upplagt på detta bolaget (endast det gamla bolaget). Kontaktar Marcus för att åtgärda detta. /Julia 2023-01-16. Får ingen återkoppling /Julia</t>
        </r>
      </text>
    </comment>
    <comment ref="O339" authorId="0" shapeId="0" xr:uid="{FC83A684-4C68-4D5F-9B67-DADBFFBBC2BF}">
      <text>
        <r>
          <rPr>
            <b/>
            <sz val="9"/>
            <color indexed="81"/>
            <rFont val="Tahoma"/>
            <family val="2"/>
          </rPr>
          <t>Julia Casén:</t>
        </r>
        <r>
          <rPr>
            <sz val="9"/>
            <color indexed="81"/>
            <rFont val="Tahoma"/>
            <family val="2"/>
          </rPr>
          <t xml:space="preserve">
Peppol inte upplagt /Julia 2023-01-16
</t>
        </r>
      </text>
    </comment>
    <comment ref="O340" authorId="0" shapeId="0" xr:uid="{7D6E3057-468D-447F-BDC0-36345005C57A}">
      <text>
        <r>
          <rPr>
            <b/>
            <sz val="9"/>
            <color indexed="81"/>
            <rFont val="Tahoma"/>
            <family val="2"/>
          </rPr>
          <t>Julia Casén:</t>
        </r>
        <r>
          <rPr>
            <sz val="9"/>
            <color indexed="81"/>
            <rFont val="Tahoma"/>
            <family val="2"/>
          </rPr>
          <t xml:space="preserve">
Peppol inte upplagt /Julia 2023-01-16
</t>
        </r>
      </text>
    </comment>
    <comment ref="O341" authorId="0" shapeId="0" xr:uid="{106C9B0A-891F-49BA-8F0A-1DDBD723882D}">
      <text>
        <r>
          <rPr>
            <b/>
            <sz val="9"/>
            <color indexed="81"/>
            <rFont val="Tahoma"/>
            <family val="2"/>
          </rPr>
          <t>Julia Casén:</t>
        </r>
        <r>
          <rPr>
            <sz val="9"/>
            <color indexed="81"/>
            <rFont val="Tahoma"/>
            <family val="2"/>
          </rPr>
          <t xml:space="preserve">
Peppol inte upplagt /Julia 2023-01-16
</t>
        </r>
      </text>
    </comment>
    <comment ref="O342" authorId="0" shapeId="0" xr:uid="{2521F3CA-2CA4-42F4-A6DA-1A85F3E603CD}">
      <text>
        <r>
          <rPr>
            <b/>
            <sz val="9"/>
            <color indexed="81"/>
            <rFont val="Tahoma"/>
            <family val="2"/>
          </rPr>
          <t>Julia Casén:</t>
        </r>
        <r>
          <rPr>
            <sz val="9"/>
            <color indexed="81"/>
            <rFont val="Tahoma"/>
            <family val="2"/>
          </rPr>
          <t xml:space="preserve">
Peppol inte upplagt /Julia 2023-01-16
</t>
        </r>
      </text>
    </comment>
    <comment ref="O343" authorId="0" shapeId="0" xr:uid="{F104F861-50BF-4234-A965-41A760B5A2DC}">
      <text>
        <r>
          <rPr>
            <b/>
            <sz val="9"/>
            <color indexed="81"/>
            <rFont val="Tahoma"/>
            <family val="2"/>
          </rPr>
          <t>Julia Casén:</t>
        </r>
        <r>
          <rPr>
            <sz val="9"/>
            <color indexed="81"/>
            <rFont val="Tahoma"/>
            <family val="2"/>
          </rPr>
          <t xml:space="preserve">
Peppol inte upplagt /Julia 2023-01-16
</t>
        </r>
      </text>
    </comment>
    <comment ref="O344" authorId="0" shapeId="0" xr:uid="{27263257-505F-40E2-B16A-65E7745519F7}">
      <text>
        <r>
          <rPr>
            <b/>
            <sz val="9"/>
            <color indexed="81"/>
            <rFont val="Tahoma"/>
            <family val="2"/>
          </rPr>
          <t>Julia Casén:</t>
        </r>
        <r>
          <rPr>
            <sz val="9"/>
            <color indexed="81"/>
            <rFont val="Tahoma"/>
            <family val="2"/>
          </rPr>
          <t xml:space="preserve">
Peppol inte upplagt /Julia 2023-01-16
</t>
        </r>
      </text>
    </comment>
    <comment ref="O345" authorId="0" shapeId="0" xr:uid="{AB04640F-1DF6-4FE1-8C87-02771BC144A8}">
      <text>
        <r>
          <rPr>
            <b/>
            <sz val="9"/>
            <color indexed="81"/>
            <rFont val="Tahoma"/>
            <family val="2"/>
          </rPr>
          <t>Julia Casén:</t>
        </r>
        <r>
          <rPr>
            <sz val="9"/>
            <color indexed="81"/>
            <rFont val="Tahoma"/>
            <family val="2"/>
          </rPr>
          <t xml:space="preserve">
Peppol inte upplagt /Julia 2023-01-16
</t>
        </r>
      </text>
    </comment>
    <comment ref="O346" authorId="0" shapeId="0" xr:uid="{84F27EBE-44B8-4BEA-8987-5F1DA613A631}">
      <text>
        <r>
          <rPr>
            <b/>
            <sz val="9"/>
            <color indexed="81"/>
            <rFont val="Tahoma"/>
            <family val="2"/>
          </rPr>
          <t>Julia Casén:</t>
        </r>
        <r>
          <rPr>
            <sz val="9"/>
            <color indexed="81"/>
            <rFont val="Tahoma"/>
            <family val="2"/>
          </rPr>
          <t xml:space="preserve">
Peppol inte upplagt /Julia 2023-01-16
</t>
        </r>
      </text>
    </comment>
    <comment ref="O347" authorId="0" shapeId="0" xr:uid="{8991AEE8-0961-44FA-950A-24A77A0C17E3}">
      <text>
        <r>
          <rPr>
            <b/>
            <sz val="9"/>
            <color indexed="81"/>
            <rFont val="Tahoma"/>
            <family val="2"/>
          </rPr>
          <t>Julia Casén:</t>
        </r>
        <r>
          <rPr>
            <sz val="9"/>
            <color indexed="81"/>
            <rFont val="Tahoma"/>
            <family val="2"/>
          </rPr>
          <t xml:space="preserve">
Peppol inte upplagt /Julia 2023-01-16
</t>
        </r>
      </text>
    </comment>
    <comment ref="O389" authorId="0" shapeId="0" xr:uid="{173C7D4A-30DA-4560-821F-BA6DB8A5F13A}">
      <text>
        <r>
          <rPr>
            <b/>
            <sz val="9"/>
            <color indexed="81"/>
            <rFont val="Tahoma"/>
            <family val="2"/>
          </rPr>
          <t>Julia Casén:</t>
        </r>
        <r>
          <rPr>
            <sz val="9"/>
            <color indexed="81"/>
            <rFont val="Tahoma"/>
            <family val="2"/>
          </rPr>
          <t xml:space="preserve">
Kopplat till FAB Filtret 5 per 2023-04-06 /Julia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<sst xmlns="http://schemas.openxmlformats.org/spreadsheetml/2006/main" count="4677" uniqueCount="2287">
  <si>
    <t>Nyfosa bolags- och fastighetslista</t>
  </si>
  <si>
    <t>Hur märkningen av fakturorna ska se ut till angiven fastighet</t>
  </si>
  <si>
    <t>E-faktura</t>
  </si>
  <si>
    <t>PDF-faktura</t>
  </si>
  <si>
    <t>1. Välj din region</t>
  </si>
  <si>
    <t>Västerås</t>
  </si>
  <si>
    <t>Norr</t>
  </si>
  <si>
    <t>2. Välj fastighet att fakturera</t>
  </si>
  <si>
    <t>838 82 FRÖSÖN</t>
  </si>
  <si>
    <t>Västerås Kungsängen 12</t>
  </si>
  <si>
    <t>,</t>
  </si>
  <si>
    <t>xmail.newsec@newsec.se</t>
  </si>
  <si>
    <t>&lt;---Håll musen över denna ikon för instruktion om hur du klistrar in fastighetsbeteckningen istället för att söka i listan.</t>
  </si>
  <si>
    <t xml:space="preserve">Bolags nr Newsec </t>
  </si>
  <si>
    <t>Bolagsnamn</t>
  </si>
  <si>
    <t>Org.nr</t>
  </si>
  <si>
    <t>Fast.nr PDF faktura</t>
  </si>
  <si>
    <t>Fast.nr E-faktura</t>
  </si>
  <si>
    <t>Fastighetsbeteckning</t>
  </si>
  <si>
    <t>Adress</t>
  </si>
  <si>
    <t>Postnummer</t>
  </si>
  <si>
    <t>Ort</t>
  </si>
  <si>
    <t>GLN-nummer</t>
  </si>
  <si>
    <t>VAN-operatör</t>
  </si>
  <si>
    <t>FE nr</t>
  </si>
  <si>
    <t>DB nr</t>
  </si>
  <si>
    <t>Region</t>
  </si>
  <si>
    <t>Peppol</t>
  </si>
  <si>
    <t xml:space="preserve">1. </t>
  </si>
  <si>
    <t>Tryck på rutan där de stå "Alla regioner" för att få fram de olika regionerna.</t>
  </si>
  <si>
    <t>5.</t>
  </si>
  <si>
    <t>Vet man inte fakstighets beteckningen kan man söka på tex bolagsnamnet, adressen mm</t>
  </si>
  <si>
    <t>6.</t>
  </si>
  <si>
    <t>Sen när man valt så kommer adressen ändras under E-faktura och PDF.</t>
  </si>
  <si>
    <t>Tex, Träskruven 1 i Borås med region Göteborg</t>
  </si>
  <si>
    <t xml:space="preserve">2. </t>
  </si>
  <si>
    <t>Navigera dig igenom regionerna lättast med tangent pilarna</t>
  </si>
  <si>
    <t>Blir detta</t>
  </si>
  <si>
    <t>3.</t>
  </si>
  <si>
    <t>Även här ska man trycka på rutan för att få fram pilen</t>
  </si>
  <si>
    <t>4.</t>
  </si>
  <si>
    <t>Navigera dig med tangentpilarna igen för att hitta rätt fastighets betekning</t>
  </si>
  <si>
    <t>Fastighetsnr. PDF-fakturor/pappersfakturor</t>
  </si>
  <si>
    <t>Fastighetsnr. E-faktura</t>
  </si>
  <si>
    <t>Org nr utan bindestreck</t>
  </si>
  <si>
    <t>Nyfosa Norrmalm 4:6 Fastighets AB</t>
  </si>
  <si>
    <t>556653-2247</t>
  </si>
  <si>
    <t>FAST7912260</t>
  </si>
  <si>
    <t>Sundsvall Norrmalm 4:6</t>
  </si>
  <si>
    <t>Neffners Allé 25</t>
  </si>
  <si>
    <t>856 33</t>
  </si>
  <si>
    <t>Sundsvall</t>
  </si>
  <si>
    <t>7350097152476</t>
  </si>
  <si>
    <t>Inexchange</t>
  </si>
  <si>
    <t>FE 11040</t>
  </si>
  <si>
    <t>DB79B</t>
  </si>
  <si>
    <t>Nyfosa Centrum 20:1 Fastighets AB</t>
  </si>
  <si>
    <t>556670-3509</t>
  </si>
  <si>
    <t>FAST7912520</t>
  </si>
  <si>
    <t>Enköping Centrum 20:1</t>
  </si>
  <si>
    <t>Kryddgårdsgatan 22</t>
  </si>
  <si>
    <t>749 35</t>
  </si>
  <si>
    <t>Enköping</t>
  </si>
  <si>
    <t>FE 11041</t>
  </si>
  <si>
    <t>DB79C</t>
  </si>
  <si>
    <t>Nyfosa Söder 18:19 Fastighets AB</t>
  </si>
  <si>
    <t>556545-7024</t>
  </si>
  <si>
    <t>FAST7912600</t>
  </si>
  <si>
    <t>Gävle Söder 18:19</t>
  </si>
  <si>
    <t>Kallgränd 4</t>
  </si>
  <si>
    <t>802 51</t>
  </si>
  <si>
    <t>Gävle</t>
  </si>
  <si>
    <t>Nyfosa Koch 7 Fastighets AB</t>
  </si>
  <si>
    <t>556519-3108</t>
  </si>
  <si>
    <t>FAST7912640</t>
  </si>
  <si>
    <t>Uddevalla Koch 7</t>
  </si>
  <si>
    <t>Kungsgatan 2</t>
  </si>
  <si>
    <t>451 30</t>
  </si>
  <si>
    <t>Uddevalla</t>
  </si>
  <si>
    <t>FE 11042</t>
  </si>
  <si>
    <t>DB79D</t>
  </si>
  <si>
    <t>Göteborg</t>
  </si>
  <si>
    <t>Nyfosa Nedre Gruvriset 33:278 Fastighets AB</t>
  </si>
  <si>
    <t>556983-3642</t>
  </si>
  <si>
    <t>FAST7912850</t>
  </si>
  <si>
    <t>Falun Nedre Gruvriset 33:278</t>
  </si>
  <si>
    <t>Tunavägen 90</t>
  </si>
  <si>
    <t>791 61</t>
  </si>
  <si>
    <t>Falun</t>
  </si>
  <si>
    <t>Nyfosa Valhalla 1:6 Fastighets AB</t>
  </si>
  <si>
    <t>556983-3626</t>
  </si>
  <si>
    <t>FAST7912910</t>
  </si>
  <si>
    <t>Eskilstuna Valhalla 1:6</t>
  </si>
  <si>
    <t>Bredängsgatan 57</t>
  </si>
  <si>
    <t>633 46</t>
  </si>
  <si>
    <t>Eskilstuna</t>
  </si>
  <si>
    <t>Nyfosa Danmarks Säby 10:2 Fastighets AB</t>
  </si>
  <si>
    <t>556983-3709</t>
  </si>
  <si>
    <t>FAST7912940</t>
  </si>
  <si>
    <t>Uppsala Danmarks-Säby 10:2</t>
  </si>
  <si>
    <t>Åkaregatan 8</t>
  </si>
  <si>
    <t>754 54</t>
  </si>
  <si>
    <t>Uppsala</t>
  </si>
  <si>
    <t>FE 11039</t>
  </si>
  <si>
    <t>DB79A</t>
  </si>
  <si>
    <t>Stockholm</t>
  </si>
  <si>
    <t>Nyfosa Fläkten 7 Fastighets AB</t>
  </si>
  <si>
    <t>556818-4450</t>
  </si>
  <si>
    <t>FAST7926730</t>
  </si>
  <si>
    <t>Växjö Fläkten 7</t>
  </si>
  <si>
    <t>Lantmannavägen</t>
  </si>
  <si>
    <t>352 41</t>
  </si>
  <si>
    <t>Växjö</t>
  </si>
  <si>
    <t>7350097152810</t>
  </si>
  <si>
    <t>FE 11043</t>
  </si>
  <si>
    <t>DB79E</t>
  </si>
  <si>
    <t>Nyfosa Filen 2 Fastighets AB</t>
  </si>
  <si>
    <t>556818-4443</t>
  </si>
  <si>
    <t>FAST7926760</t>
  </si>
  <si>
    <t>Värnamo Filen 2</t>
  </si>
  <si>
    <t>Fabriksgatan 3</t>
  </si>
  <si>
    <t>331 35</t>
  </si>
  <si>
    <t>Värnamo</t>
  </si>
  <si>
    <t>7350097152827</t>
  </si>
  <si>
    <t>Nyfosa Plåtslagaren 1 Fastighets AB</t>
  </si>
  <si>
    <t>556720-6510</t>
  </si>
  <si>
    <t>FAST7926910</t>
  </si>
  <si>
    <t>Vimmerby Plåtslagaren 1</t>
  </si>
  <si>
    <t>Älåkragatan 4 och 6</t>
  </si>
  <si>
    <t>598 40</t>
  </si>
  <si>
    <t>Vimmerby</t>
  </si>
  <si>
    <t>7350097152841</t>
  </si>
  <si>
    <t>Nyfosa Riksdalern 3 Fastighets AB</t>
  </si>
  <si>
    <t>556858-5458</t>
  </si>
  <si>
    <t>FAST7927050</t>
  </si>
  <si>
    <t>Karlstad Riksdalern 3</t>
  </si>
  <si>
    <t>Ullebergsleden 10</t>
  </si>
  <si>
    <t>653 42</t>
  </si>
  <si>
    <t>Karlstad</t>
  </si>
  <si>
    <t>7350097152896</t>
  </si>
  <si>
    <t>Nyfosa Småland Fastighets AB</t>
  </si>
  <si>
    <t>556818-4666</t>
  </si>
  <si>
    <t>FAST7927150</t>
  </si>
  <si>
    <t>Gislaved Filen 5</t>
  </si>
  <si>
    <t>Mårtensgatan 23 a</t>
  </si>
  <si>
    <t>332 30</t>
  </si>
  <si>
    <t>Gislaved</t>
  </si>
  <si>
    <t>7350097152919</t>
  </si>
  <si>
    <t>FAST7927130</t>
  </si>
  <si>
    <t>Ljungby Gänget 14</t>
  </si>
  <si>
    <t>Fabriksgatan 7</t>
  </si>
  <si>
    <t>341 31</t>
  </si>
  <si>
    <t>Ljungby</t>
  </si>
  <si>
    <t>Nyfosa Terminalen 1 Fastighets AB</t>
  </si>
  <si>
    <t>556782-8420</t>
  </si>
  <si>
    <t>FAST7928470</t>
  </si>
  <si>
    <t>Växjö Terminalen 1</t>
  </si>
  <si>
    <t>Nylandavägen</t>
  </si>
  <si>
    <t>355 93</t>
  </si>
  <si>
    <t>7350097152957</t>
  </si>
  <si>
    <t>Nyfosa Årsta 68:4 Fastighets AB</t>
  </si>
  <si>
    <t>556803-3525</t>
  </si>
  <si>
    <t>FAST7928530</t>
  </si>
  <si>
    <t>Uppsala Årsta 68:4</t>
  </si>
  <si>
    <t>Fyrislundsgatan 81</t>
  </si>
  <si>
    <t>754 50</t>
  </si>
  <si>
    <t>Nyfosa Blåbäret 4 Fastighets AB</t>
  </si>
  <si>
    <t>556874-5011</t>
  </si>
  <si>
    <t>FAST7929170</t>
  </si>
  <si>
    <t>Oskarshamn Blåbäret 4</t>
  </si>
  <si>
    <t>Sörviksvägen 11</t>
  </si>
  <si>
    <t>572 36</t>
  </si>
  <si>
    <t>Oskarshamn</t>
  </si>
  <si>
    <t>7350097153077</t>
  </si>
  <si>
    <t>Nyfosa Grönsta 2:52 Fastighets AB</t>
  </si>
  <si>
    <t>556822-4983</t>
  </si>
  <si>
    <t>FAST7929310</t>
  </si>
  <si>
    <t>Eskilstuna Grönsta 2:52</t>
  </si>
  <si>
    <t>Svista lagerväg 8</t>
  </si>
  <si>
    <t>635 02</t>
  </si>
  <si>
    <t>Nyfosa Sågklingan 10 Fastighets AB</t>
  </si>
  <si>
    <t>556906-5757</t>
  </si>
  <si>
    <t>FAST7929710</t>
  </si>
  <si>
    <t>Västerås Sågklingan 10</t>
  </si>
  <si>
    <t>Ängsgärdsgatan 13</t>
  </si>
  <si>
    <t>721 30</t>
  </si>
  <si>
    <t>Nyfosa Antennhuset AB</t>
  </si>
  <si>
    <t>556742-5946</t>
  </si>
  <si>
    <t>FAST7930030</t>
  </si>
  <si>
    <t>Linköping Antennen 10</t>
  </si>
  <si>
    <t>Alkagatan 2</t>
  </si>
  <si>
    <t>582 77</t>
  </si>
  <si>
    <t>Linköping</t>
  </si>
  <si>
    <t>Nyfosa BTCS First Shopping AB</t>
  </si>
  <si>
    <t>556689-1007</t>
  </si>
  <si>
    <t>FAST7930070</t>
  </si>
  <si>
    <t>Huddinge Pentagonen 1</t>
  </si>
  <si>
    <t>Smista Allé 3</t>
  </si>
  <si>
    <t>141 74</t>
  </si>
  <si>
    <t>Segeltorp</t>
  </si>
  <si>
    <t>7350097151882</t>
  </si>
  <si>
    <t>Nyfosa Böthuset AB</t>
  </si>
  <si>
    <t>556742-3537</t>
  </si>
  <si>
    <t>FAST7930090</t>
  </si>
  <si>
    <t>Malmö Böttö 5</t>
  </si>
  <si>
    <t>Kosterögatan 5, Öckerögatan 2</t>
  </si>
  <si>
    <t>211 24</t>
  </si>
  <si>
    <t>Malmö</t>
  </si>
  <si>
    <t>Nyfosa Cementhuset 4 AB</t>
  </si>
  <si>
    <t>556742-7363</t>
  </si>
  <si>
    <t>FAST7930150</t>
  </si>
  <si>
    <t>Malmö Vårsången 7</t>
  </si>
  <si>
    <t>Gånglåtsvägen 87-89</t>
  </si>
  <si>
    <t>215 78</t>
  </si>
  <si>
    <t>Nyfosa Cementhuset 5 AB</t>
  </si>
  <si>
    <t>556742-5573</t>
  </si>
  <si>
    <t>FAST7930170</t>
  </si>
  <si>
    <t>Botkyrka Hantverkaren 1</t>
  </si>
  <si>
    <t>Segersbyvägen 2-4</t>
  </si>
  <si>
    <t>145 63</t>
  </si>
  <si>
    <t>Norsborg</t>
  </si>
  <si>
    <t>7350097152148</t>
  </si>
  <si>
    <t>Nyfosa Cementhuset 7 AB</t>
  </si>
  <si>
    <t>556742-4642</t>
  </si>
  <si>
    <t>FAST7930190</t>
  </si>
  <si>
    <t>Västerås Energin 7</t>
  </si>
  <si>
    <t>Omformargatan 18A</t>
  </si>
  <si>
    <t>721 37</t>
  </si>
  <si>
    <t>Nyfosa Cementhuset 9 AB</t>
  </si>
  <si>
    <t>556742-5961</t>
  </si>
  <si>
    <t>FAST7930210</t>
  </si>
  <si>
    <t>Karlstad Regnvinden 14</t>
  </si>
  <si>
    <t>Regnvindsgatan 8</t>
  </si>
  <si>
    <t>652 21</t>
  </si>
  <si>
    <t>7350097152179</t>
  </si>
  <si>
    <t>Nyfosa Cementhuset AB</t>
  </si>
  <si>
    <t>556742-3511</t>
  </si>
  <si>
    <t>FAST7930230</t>
  </si>
  <si>
    <t>Malmö Eggegrund 6</t>
  </si>
  <si>
    <t>Hemsögatan 10</t>
  </si>
  <si>
    <t>Nyfosa Fastighetsaktiebolaget Asienhuset</t>
  </si>
  <si>
    <t>556742-5995</t>
  </si>
  <si>
    <t>FAST7930310</t>
  </si>
  <si>
    <t>Helsingborg Asien 20</t>
  </si>
  <si>
    <t>Kvarnstensgatan 11</t>
  </si>
  <si>
    <t>252 27</t>
  </si>
  <si>
    <t>Helsingborg</t>
  </si>
  <si>
    <t>FAST7930320</t>
  </si>
  <si>
    <t>Helsingborg Dolken 3</t>
  </si>
  <si>
    <t>Mörsaregatan 12</t>
  </si>
  <si>
    <t>254 66</t>
  </si>
  <si>
    <t>FAST7930340</t>
  </si>
  <si>
    <t>Helsingborg Köpingetrakten 1</t>
  </si>
  <si>
    <t>Trintegatan 9</t>
  </si>
  <si>
    <t>253 68</t>
  </si>
  <si>
    <t>Nyfosa Blocket 1 AB</t>
  </si>
  <si>
    <t>556742-5938</t>
  </si>
  <si>
    <t>FAST7930360</t>
  </si>
  <si>
    <t>Linköping Glasberget 5</t>
  </si>
  <si>
    <t>Roxtorpsgatan 13</t>
  </si>
  <si>
    <t>582 73</t>
  </si>
  <si>
    <t>Nyfosa Fastighetsaktiebolaget Brudbuketten</t>
  </si>
  <si>
    <t>556742-3495</t>
  </si>
  <si>
    <t>FAST7930400</t>
  </si>
  <si>
    <t>Malmö Brudbuketten 10</t>
  </si>
  <si>
    <t>Russgatan 6</t>
  </si>
  <si>
    <t>212 35</t>
  </si>
  <si>
    <t>FAST7930410</t>
  </si>
  <si>
    <t>Malmö Brudbuketten 13</t>
  </si>
  <si>
    <t>Derbyvägen 20</t>
  </si>
  <si>
    <t>Nyfosa Hantverkaren 1 AB</t>
  </si>
  <si>
    <t>556742-7686</t>
  </si>
  <si>
    <t>FAST7930430</t>
  </si>
  <si>
    <t>Södertälje Hantverkaren 1</t>
  </si>
  <si>
    <t>Hantverksvägen 1</t>
  </si>
  <si>
    <t>151 65</t>
  </si>
  <si>
    <t>Södertälje</t>
  </si>
  <si>
    <t>7350097152308</t>
  </si>
  <si>
    <t>Nyfosa Rosenbuketten AB</t>
  </si>
  <si>
    <t>556742-7652</t>
  </si>
  <si>
    <t>FAST7930470</t>
  </si>
  <si>
    <t>Malmö Rosenbuketten 4</t>
  </si>
  <si>
    <t>Höjagatan 1</t>
  </si>
  <si>
    <t>212 33</t>
  </si>
  <si>
    <t>Nyfosa Fastighetsaktiebolaget Sprintern</t>
  </si>
  <si>
    <t>556742-7736</t>
  </si>
  <si>
    <t>FAST7930490</t>
  </si>
  <si>
    <t>Östersund Sprinten 1</t>
  </si>
  <si>
    <t>Trådvägen 6</t>
  </si>
  <si>
    <t>831 52</t>
  </si>
  <si>
    <t>Östersund</t>
  </si>
  <si>
    <t>7350097152339</t>
  </si>
  <si>
    <t>Nyfosa Fastighetsaktiebolaget Träskruven</t>
  </si>
  <si>
    <t>556742-5532</t>
  </si>
  <si>
    <t>FAST7930530</t>
  </si>
  <si>
    <t>Borås Träskruven 1</t>
  </si>
  <si>
    <t>Sandlidsgatan 6</t>
  </si>
  <si>
    <t>504 62</t>
  </si>
  <si>
    <t>Borås</t>
  </si>
  <si>
    <t>Nyfosa Fastighetsaktiebolaget Valbrevet</t>
  </si>
  <si>
    <t>556742-6019</t>
  </si>
  <si>
    <t>FAST7930560</t>
  </si>
  <si>
    <t>Linköping Valbrevet 1</t>
  </si>
  <si>
    <t>Norrmalmsvägen 11</t>
  </si>
  <si>
    <t>586 62</t>
  </si>
  <si>
    <t>Nyfosa Holmögaddhuset 3 AB</t>
  </si>
  <si>
    <t>556742-3446</t>
  </si>
  <si>
    <t>FAST7930600</t>
  </si>
  <si>
    <t>Malmö Holmögadd 3</t>
  </si>
  <si>
    <t>Bjurögatan 26</t>
  </si>
  <si>
    <t>Nyfosa Rydaterminalen AB</t>
  </si>
  <si>
    <t>556679-8723</t>
  </si>
  <si>
    <t>FAST7930700</t>
  </si>
  <si>
    <t>Borås Rydahög 1</t>
  </si>
  <si>
    <t>Almenäsvägen 7 och 10</t>
  </si>
  <si>
    <t>506 32</t>
  </si>
  <si>
    <t>Nyfosa Rydaterminalen III AB</t>
  </si>
  <si>
    <t>556696-6841</t>
  </si>
  <si>
    <t>FAST7930720</t>
  </si>
  <si>
    <t>Borås Rydaslätt 1</t>
  </si>
  <si>
    <t>Almenäsvägen 16</t>
  </si>
  <si>
    <t>Nyfosa Smörbollshuset AB</t>
  </si>
  <si>
    <t>556742-3461</t>
  </si>
  <si>
    <t>FAST7930740</t>
  </si>
  <si>
    <t>Malmö Storbådan 2</t>
  </si>
  <si>
    <t>Hemsögatan 22, Ulvögatan 10</t>
  </si>
  <si>
    <t xml:space="preserve">211 24 </t>
  </si>
  <si>
    <t>FAST7930750</t>
  </si>
  <si>
    <t>Malmö Storbådan 4</t>
  </si>
  <si>
    <t>Hemsögatan 18</t>
  </si>
  <si>
    <t>Nyfosa Speditionshuset 1 AB</t>
  </si>
  <si>
    <t>556742-4568</t>
  </si>
  <si>
    <t>FAST7930770</t>
  </si>
  <si>
    <t>Malmö Speditionen 1</t>
  </si>
  <si>
    <t>Lodgatan 19-23</t>
  </si>
  <si>
    <t>Nyfosa Svavelhuset AB</t>
  </si>
  <si>
    <t>556742-3487</t>
  </si>
  <si>
    <t>FAST7930790</t>
  </si>
  <si>
    <t>Malmö Svinbådan 4</t>
  </si>
  <si>
    <t>Tärnögatan 1</t>
  </si>
  <si>
    <t>FAST7930800</t>
  </si>
  <si>
    <t>Malmö Svinbådan 5</t>
  </si>
  <si>
    <t>Tärnögatan 3, Flintrännegatan 10</t>
  </si>
  <si>
    <t>Nyfosa Sjöbocka AB</t>
  </si>
  <si>
    <t>556652-3501</t>
  </si>
  <si>
    <t>FAST7930820</t>
  </si>
  <si>
    <t>Borås Bockasjö 1</t>
  </si>
  <si>
    <t>Bockasjögatan 12</t>
  </si>
  <si>
    <t>504 30</t>
  </si>
  <si>
    <t>Nyfosa Sämjehuset AB</t>
  </si>
  <si>
    <t>556742-7678</t>
  </si>
  <si>
    <t>FAST7930840</t>
  </si>
  <si>
    <t>Malmö Sämjan 2</t>
  </si>
  <si>
    <t>Rolfsgatan 5</t>
  </si>
  <si>
    <t>214 34</t>
  </si>
  <si>
    <t>Nyfosa Verkstadshuset 6 AB</t>
  </si>
  <si>
    <t>556742-7710</t>
  </si>
  <si>
    <t>FAST7930860</t>
  </si>
  <si>
    <t>Västerås Verkstaden 6</t>
  </si>
  <si>
    <t>Metallverksgatan, Glödargränd, Varmvalsv</t>
  </si>
  <si>
    <t>Nyfosa Plogen 4 Fastighets AB</t>
  </si>
  <si>
    <t>559168-5879</t>
  </si>
  <si>
    <t>FAST7940030</t>
  </si>
  <si>
    <t>Luleå Plogen 4</t>
  </si>
  <si>
    <t>Depåvägen 6</t>
  </si>
  <si>
    <t>973 47</t>
  </si>
  <si>
    <t>Luleå</t>
  </si>
  <si>
    <t>Nyfosa Måseskär 6 Fastighets AB</t>
  </si>
  <si>
    <t>559168-5770</t>
  </si>
  <si>
    <t>FAST7940090</t>
  </si>
  <si>
    <t>Malmö Måseskär 6</t>
  </si>
  <si>
    <t>Väderögatan 5</t>
  </si>
  <si>
    <t>Nyfosa Plåtslagaren 6 Fastighets AB</t>
  </si>
  <si>
    <t>559168-5812</t>
  </si>
  <si>
    <t>FAST7940130</t>
  </si>
  <si>
    <t>Växjö Plåtslagaren 6</t>
  </si>
  <si>
    <t>Mörners väg 116</t>
  </si>
  <si>
    <t>352 45</t>
  </si>
  <si>
    <t>Nyfosa Fastighetsaktiebolag Gröna Lagret</t>
  </si>
  <si>
    <t>556490-8191</t>
  </si>
  <si>
    <t>FAST7940190</t>
  </si>
  <si>
    <t>Helsingborg Kniven 9</t>
  </si>
  <si>
    <t>Mörsaregatan 21</t>
  </si>
  <si>
    <t>FAST7940200</t>
  </si>
  <si>
    <t>Helsingborg Revolvern 1</t>
  </si>
  <si>
    <t>Mörsaregatan 25</t>
  </si>
  <si>
    <t>Nyfosa Gyllehemmet 1 Fastighets AB</t>
  </si>
  <si>
    <t>556746-1206</t>
  </si>
  <si>
    <t>FAST7940230</t>
  </si>
  <si>
    <t>Borlänge Boktryckaren 17</t>
  </si>
  <si>
    <t>Bygatan 35</t>
  </si>
  <si>
    <t>784 34</t>
  </si>
  <si>
    <t>Borlänge</t>
  </si>
  <si>
    <t>FAST7940240</t>
  </si>
  <si>
    <t>Borlänge Gyllehemmet 1</t>
  </si>
  <si>
    <t>Gyllehemsvägen 10</t>
  </si>
  <si>
    <t>784 60</t>
  </si>
  <si>
    <t>FAST7940220</t>
  </si>
  <si>
    <t>Borlänge Torkel 3</t>
  </si>
  <si>
    <t>Borganäsvägen 12</t>
  </si>
  <si>
    <t>784 33</t>
  </si>
  <si>
    <t>Nyfosa Gumsen 45 Fastighets AB</t>
  </si>
  <si>
    <t>556244-9818</t>
  </si>
  <si>
    <t>FAST7940260</t>
  </si>
  <si>
    <t>Linköping Gumsen 45</t>
  </si>
  <si>
    <t>Floragatan 13</t>
  </si>
  <si>
    <t>Nyfosa Malmö Kamaxeln 7 fastighets AB</t>
  </si>
  <si>
    <t>556458-1485</t>
  </si>
  <si>
    <t>FAST7940280</t>
  </si>
  <si>
    <t>Malmö Kamaxeln 7</t>
  </si>
  <si>
    <t>Vevaxelgatan 17</t>
  </si>
  <si>
    <t>212 41</t>
  </si>
  <si>
    <t>Nyfosa Bladbaggen 1 Fastighets AB</t>
  </si>
  <si>
    <t>556606-3656</t>
  </si>
  <si>
    <t>FAST7940360</t>
  </si>
  <si>
    <t>Västerås Bladbaggen 1</t>
  </si>
  <si>
    <t>Kranbyggargatan 8</t>
  </si>
  <si>
    <t>721 34</t>
  </si>
  <si>
    <t>Nyfosa Filtret 6 Fastighets AB</t>
  </si>
  <si>
    <t>556790-5525</t>
  </si>
  <si>
    <t>FAST7940380</t>
  </si>
  <si>
    <t>Borås Filtret 6</t>
  </si>
  <si>
    <t>Göteborgsvägen 181,183,185,187</t>
  </si>
  <si>
    <t>504 63</t>
  </si>
  <si>
    <t>Nyfosa Karossen Fastighets AB</t>
  </si>
  <si>
    <t>559012-8186</t>
  </si>
  <si>
    <t>FAST7940400</t>
  </si>
  <si>
    <t>Örebro Karossen 15</t>
  </si>
  <si>
    <t>Bettorpsgatan 16</t>
  </si>
  <si>
    <t>703 69</t>
  </si>
  <si>
    <t>Örebro</t>
  </si>
  <si>
    <t>FAST7940410</t>
  </si>
  <si>
    <t>Örebro Karossen 16</t>
  </si>
  <si>
    <t>Bettorpsgatan 24A</t>
  </si>
  <si>
    <t>FAST7940420</t>
  </si>
  <si>
    <t>Örebro Karossen 22</t>
  </si>
  <si>
    <t>Bettorpsgatan 14</t>
  </si>
  <si>
    <t>Nyfosa Nyckelharpan 6 Fastighets AB</t>
  </si>
  <si>
    <t>559199-3166</t>
  </si>
  <si>
    <t>FAST7940460</t>
  </si>
  <si>
    <t>Norrköping Nyckelharpan 6</t>
  </si>
  <si>
    <t>Moa Martinssons gata 34</t>
  </si>
  <si>
    <t>603 78</t>
  </si>
  <si>
    <t>Norrköping</t>
  </si>
  <si>
    <t>Nyfosa Bandsågen 1 Fastighets AB</t>
  </si>
  <si>
    <t>559199-3174</t>
  </si>
  <si>
    <t>FAST7940480</t>
  </si>
  <si>
    <t>Helsingborg Bandsågen 1</t>
  </si>
  <si>
    <t>Depågatan 85</t>
  </si>
  <si>
    <t>254 64</t>
  </si>
  <si>
    <t>Nyfosa Aspen 10 Fastighets AB</t>
  </si>
  <si>
    <t>559199-3182</t>
  </si>
  <si>
    <t>FAST7940500</t>
  </si>
  <si>
    <t>Ludvika Aspen 10</t>
  </si>
  <si>
    <t>Gronäsvägen 8</t>
  </si>
  <si>
    <t>771 41</t>
  </si>
  <si>
    <t>Ludvika</t>
  </si>
  <si>
    <t>Nyfosa Forskarbyn 2 Fastighets AB</t>
  </si>
  <si>
    <t>559124-8918</t>
  </si>
  <si>
    <t>FAST7940530</t>
  </si>
  <si>
    <t>Örebro Forskarbyn 2</t>
  </si>
  <si>
    <t>Forskarvägen 1</t>
  </si>
  <si>
    <t>702 18</t>
  </si>
  <si>
    <t>Nyfosa Fåraherden 1 Fastighets AB</t>
  </si>
  <si>
    <t>559124-8884</t>
  </si>
  <si>
    <t>FAST7940550</t>
  </si>
  <si>
    <t>Örebro Fåraherden 1</t>
  </si>
  <si>
    <t>Riagatan 1-3</t>
  </si>
  <si>
    <t>702 26</t>
  </si>
  <si>
    <t>Nyfosa Importören 2 Fastighets AB</t>
  </si>
  <si>
    <t>556737-7618</t>
  </si>
  <si>
    <t>FAST7940570</t>
  </si>
  <si>
    <t>Örebro Importören 2</t>
  </si>
  <si>
    <t>Skvadronvägen 5</t>
  </si>
  <si>
    <t>702 27</t>
  </si>
  <si>
    <t>Nyfosa Lantmannen 2 Kommanditbolag</t>
  </si>
  <si>
    <t>969651-1998</t>
  </si>
  <si>
    <t>FAST7940590</t>
  </si>
  <si>
    <t>Örebro Lantmannen 2</t>
  </si>
  <si>
    <t>Radiatorvägen 2</t>
  </si>
  <si>
    <t>Nyfosa Pigan 1 KB</t>
  </si>
  <si>
    <t>969651-3747</t>
  </si>
  <si>
    <t>FAST7940610</t>
  </si>
  <si>
    <t>Örebro Pigan 1</t>
  </si>
  <si>
    <t>Riagatan 53</t>
  </si>
  <si>
    <t>Nyfosa Vindrutan 1 Fastighets AB</t>
  </si>
  <si>
    <t>556822-2284</t>
  </si>
  <si>
    <t>FAST7940630</t>
  </si>
  <si>
    <t>Örebro Vindrutan 1</t>
  </si>
  <si>
    <t>Västhagagatan 3</t>
  </si>
  <si>
    <t>703 46</t>
  </si>
  <si>
    <t>Nyfosa Karossen 5 Fastighets AB</t>
  </si>
  <si>
    <t>556992-6230</t>
  </si>
  <si>
    <t>FAST7940670</t>
  </si>
  <si>
    <t>Örebro Karossen 19</t>
  </si>
  <si>
    <t>Bettorpsgatan 10</t>
  </si>
  <si>
    <t>FAST7940650</t>
  </si>
  <si>
    <t>Örebro Karossen 32</t>
  </si>
  <si>
    <t>FAST7940660</t>
  </si>
  <si>
    <t>Örebro Karossen 5</t>
  </si>
  <si>
    <t>Bettorpsgatan 12 B-D</t>
  </si>
  <si>
    <t>Nyfosa Vindtunneln 1 Fastighets AB</t>
  </si>
  <si>
    <t>556712-3558</t>
  </si>
  <si>
    <t>FAST7940690</t>
  </si>
  <si>
    <t>Örebro Vindtunneln 1</t>
  </si>
  <si>
    <t>Skäpplandagatan 1 A-C</t>
  </si>
  <si>
    <t>Nyfosa Barkenlund Oxbacken KB</t>
  </si>
  <si>
    <t>969695-6771</t>
  </si>
  <si>
    <t>FAST7940720</t>
  </si>
  <si>
    <t>Örebro Barkenlund 11</t>
  </si>
  <si>
    <t>Vasastrand 11-13</t>
  </si>
  <si>
    <t>703 54</t>
  </si>
  <si>
    <t>FAST7940710</t>
  </si>
  <si>
    <t>Örebro Oxbacken 7</t>
  </si>
  <si>
    <t>Krontorpsgatan 1</t>
  </si>
  <si>
    <t>702 25</t>
  </si>
  <si>
    <t>Nyfosa Sunaman 5 Fastighets AB</t>
  </si>
  <si>
    <t>559124-9056</t>
  </si>
  <si>
    <t>FAST7940740</t>
  </si>
  <si>
    <t>Växjö Sunaman 5</t>
  </si>
  <si>
    <t>Klosterg 10 A-B, Kungsg 7, Storg. 10</t>
  </si>
  <si>
    <t>352 31</t>
  </si>
  <si>
    <t>Nyfosa Getingen 5 Fastighets AB</t>
  </si>
  <si>
    <t>559148-3291</t>
  </si>
  <si>
    <t>FAST7940780</t>
  </si>
  <si>
    <t>Malmö Getingen 5</t>
  </si>
  <si>
    <t>Sallerupsvägen 90, Singelg. 1-5</t>
  </si>
  <si>
    <t>212 28</t>
  </si>
  <si>
    <t>Nyfosa Spindeln 2 Fastighets AB</t>
  </si>
  <si>
    <t>556930-8173</t>
  </si>
  <si>
    <t>FAST7940800</t>
  </si>
  <si>
    <t>Malmö Spindeln 2</t>
  </si>
  <si>
    <t>Singelg. 2A-C, Ståkuleg. 2A-G, 4A-B</t>
  </si>
  <si>
    <t>Nyfosa Lillgrund 5 Fastighets AB</t>
  </si>
  <si>
    <t>559018-0823</t>
  </si>
  <si>
    <t>FAST7940820</t>
  </si>
  <si>
    <t>Malmö Lillgrund 5</t>
  </si>
  <si>
    <t>Borrgatan 31</t>
  </si>
  <si>
    <t>Nyfosa Örebro Kitteln 11 Fastighets AB</t>
  </si>
  <si>
    <t>556799-6870</t>
  </si>
  <si>
    <t>FAST7940840</t>
  </si>
  <si>
    <t>Örebro Kitteln 11</t>
  </si>
  <si>
    <t>Engelbrektsgatan 8</t>
  </si>
  <si>
    <t>702 11</t>
  </si>
  <si>
    <t>Nyfosa Köpstaden 26 Fastighets AB</t>
  </si>
  <si>
    <t>559209-4410</t>
  </si>
  <si>
    <t>FAST7941600</t>
  </si>
  <si>
    <t>Sundsvall Köpstaden 26</t>
  </si>
  <si>
    <t>Bultgatan 8</t>
  </si>
  <si>
    <t>853 50</t>
  </si>
  <si>
    <t>Nyfosa Transistorn 1 Fastighets AB</t>
  </si>
  <si>
    <t>559209-4428</t>
  </si>
  <si>
    <t>FAST7941610</t>
  </si>
  <si>
    <t>Skellefteå Transistorn 1</t>
  </si>
  <si>
    <t>Svedjevägen 12</t>
  </si>
  <si>
    <t>931 36</t>
  </si>
  <si>
    <t>Skellefteå</t>
  </si>
  <si>
    <t>Nyfosa Bronskragen 3 Fastighets AB</t>
  </si>
  <si>
    <t>556851-4441</t>
  </si>
  <si>
    <t>FAST7941210</t>
  </si>
  <si>
    <t>Malmö Bronskragen 3</t>
  </si>
  <si>
    <t>Bronsåldersgatan 18</t>
  </si>
  <si>
    <t>213 76</t>
  </si>
  <si>
    <t>Nyfosa Bronskragen 4 Fastighets AB</t>
  </si>
  <si>
    <t>556955-4701</t>
  </si>
  <si>
    <t>FAST7941250</t>
  </si>
  <si>
    <t>Malmö Bronskragen 4</t>
  </si>
  <si>
    <t>Bronsåldersgatan 10,14,16</t>
  </si>
  <si>
    <t>Nyfosa Olsgård 5 Fastighets AB</t>
  </si>
  <si>
    <t>556857-6556</t>
  </si>
  <si>
    <t>FAST7941290</t>
  </si>
  <si>
    <t>Malmö Olsgård 5</t>
  </si>
  <si>
    <t>Olsgårdsgatan 13 A-E</t>
  </si>
  <si>
    <t>215 79</t>
  </si>
  <si>
    <t>Nyfosa Tankstället 4 Fastighets AB</t>
  </si>
  <si>
    <t>556857-6861</t>
  </si>
  <si>
    <t>FAST7941310</t>
  </si>
  <si>
    <t>Malmö Tankstället 4</t>
  </si>
  <si>
    <t>Ollebovägen 2</t>
  </si>
  <si>
    <t>218 45</t>
  </si>
  <si>
    <t>Vintrie</t>
  </si>
  <si>
    <t>Nyfosa Grophuset 3 Fastighets AB</t>
  </si>
  <si>
    <t>556982-0524</t>
  </si>
  <si>
    <t>FAST7941350</t>
  </si>
  <si>
    <t>Malmö Grophuset 3</t>
  </si>
  <si>
    <t>Långhusgatan 5 B</t>
  </si>
  <si>
    <t>215 86</t>
  </si>
  <si>
    <t>Nyfosa Storheden Fastighets AB</t>
  </si>
  <si>
    <t>559042-3678</t>
  </si>
  <si>
    <t>FAST7941400</t>
  </si>
  <si>
    <t>Luleå Storheden 1:102</t>
  </si>
  <si>
    <t>Storhedsvägen 1-3</t>
  </si>
  <si>
    <t>973 45</t>
  </si>
  <si>
    <t>7350108081078</t>
  </si>
  <si>
    <t>FAST7941390</t>
  </si>
  <si>
    <t>Luleå Storheden 1:37</t>
  </si>
  <si>
    <t>Besiktningsvägen 1-4</t>
  </si>
  <si>
    <t>Nyfosa Öjebyn 119:1 Fastighets AB</t>
  </si>
  <si>
    <t>556846-4928</t>
  </si>
  <si>
    <t>FAST7941420</t>
  </si>
  <si>
    <t>Piteå Öjebyn 119:1</t>
  </si>
  <si>
    <t>Skylvägen 1</t>
  </si>
  <si>
    <t>943 33</t>
  </si>
  <si>
    <t>Öjebyn</t>
  </si>
  <si>
    <t>Nyfosa Armaturen 10 Fastighets AB</t>
  </si>
  <si>
    <t>559100-8205</t>
  </si>
  <si>
    <t>FAST7941440</t>
  </si>
  <si>
    <t>Kungsör Armaturen 10</t>
  </si>
  <si>
    <t>Granlidsvägen 3</t>
  </si>
  <si>
    <t>736 36</t>
  </si>
  <si>
    <t>Kungsör</t>
  </si>
  <si>
    <t>Nyfosa Murängen 2 Fastighets AB</t>
  </si>
  <si>
    <t>559101-4484</t>
  </si>
  <si>
    <t>FAST7941460</t>
  </si>
  <si>
    <t>Sandviken Murängen 2</t>
  </si>
  <si>
    <t>Hammarbyvägen 4</t>
  </si>
  <si>
    <t>812 30</t>
  </si>
  <si>
    <t>Storvik</t>
  </si>
  <si>
    <t>Nyfosa Åttersta 6:28 Fastighets AB</t>
  </si>
  <si>
    <t>559101-4492</t>
  </si>
  <si>
    <t>FAST7941480</t>
  </si>
  <si>
    <t>Sandviken Åttersta 6:28</t>
  </si>
  <si>
    <t>Bultvägen 1</t>
  </si>
  <si>
    <t>812 94</t>
  </si>
  <si>
    <t>Åshammar</t>
  </si>
  <si>
    <t>Nyfosa Mejeriet Fastighets AB</t>
  </si>
  <si>
    <t>559101-4518</t>
  </si>
  <si>
    <t>FAST7941500</t>
  </si>
  <si>
    <t>Kumla Oxen 11</t>
  </si>
  <si>
    <t>Västra Drottninggatan 40</t>
  </si>
  <si>
    <t>692 33</t>
  </si>
  <si>
    <t>Kumla</t>
  </si>
  <si>
    <t>Nyfosa Snickeriet Fastighets AB</t>
  </si>
  <si>
    <t>559018-0435</t>
  </si>
  <si>
    <t>FAST7941560</t>
  </si>
  <si>
    <t>Oskarshamn Ratten 18</t>
  </si>
  <si>
    <t>Primovägen 1, Väderumsvägen 12</t>
  </si>
  <si>
    <t>FAST7941550</t>
  </si>
  <si>
    <t>Oskarshamn Snickeriet 14</t>
  </si>
  <si>
    <t>Förrådsgatan 6</t>
  </si>
  <si>
    <t>FAST7941540</t>
  </si>
  <si>
    <t>Oskarshamn Snickeriet 4</t>
  </si>
  <si>
    <t>Nyfosa Vinga 5 Fastighets AB</t>
  </si>
  <si>
    <t>556894-7369</t>
  </si>
  <si>
    <t>FAST7941590</t>
  </si>
  <si>
    <t>Malmö Vinga 5</t>
  </si>
  <si>
    <t>Hanögatan 14</t>
  </si>
  <si>
    <t>Nyfosa Pedalen 2 Fastighets Kommanditbolag</t>
  </si>
  <si>
    <t>969690-3971</t>
  </si>
  <si>
    <t>FAST7941750</t>
  </si>
  <si>
    <t>Falkenberg Mekanikern 2</t>
  </si>
  <si>
    <t>Åkarevägen 12</t>
  </si>
  <si>
    <t>311 32</t>
  </si>
  <si>
    <t>Falkenberg</t>
  </si>
  <si>
    <t>FAST7941730</t>
  </si>
  <si>
    <t>Halmstad Kuggen 2</t>
  </si>
  <si>
    <t>Kristinehedsvägen 22-24</t>
  </si>
  <si>
    <t>302 44</t>
  </si>
  <si>
    <t>Halmstad</t>
  </si>
  <si>
    <t>FAST7941740</t>
  </si>
  <si>
    <t>Varberg Pedalen 2</t>
  </si>
  <si>
    <t>Morotstigen 3</t>
  </si>
  <si>
    <t>432 32</t>
  </si>
  <si>
    <t>Varberg</t>
  </si>
  <si>
    <t>Nyfosa Lärkan 21 Fastighets AB</t>
  </si>
  <si>
    <t>559006-8853</t>
  </si>
  <si>
    <t>FAST7941780</t>
  </si>
  <si>
    <t>Härnösand Lärkan 21</t>
  </si>
  <si>
    <t>Tullportsgatan 2</t>
  </si>
  <si>
    <t>871 41</t>
  </si>
  <si>
    <t>Härnösand</t>
  </si>
  <si>
    <t>FAST7941770</t>
  </si>
  <si>
    <t>Härnösand Rådmannen 6</t>
  </si>
  <si>
    <t>Backgränd 9</t>
  </si>
  <si>
    <t>871 32</t>
  </si>
  <si>
    <t>FAST7941790</t>
  </si>
  <si>
    <t>Härnösand Torsvik 5</t>
  </si>
  <si>
    <t>Järnvägsgatan 2</t>
  </si>
  <si>
    <t>871 45</t>
  </si>
  <si>
    <t>Nyfosa Nolby 3:40 Fastighets AB</t>
  </si>
  <si>
    <t>559062-8474</t>
  </si>
  <si>
    <t>FAST7941820</t>
  </si>
  <si>
    <t>Sundsvall Nolby 3:40</t>
  </si>
  <si>
    <t>Rönnvägen 12</t>
  </si>
  <si>
    <t>862 33</t>
  </si>
  <si>
    <t>Kvissleby</t>
  </si>
  <si>
    <t>Nyfosa Halvmånen 3 Fastighets AB</t>
  </si>
  <si>
    <t>556892-9623</t>
  </si>
  <si>
    <t>FAST7941840</t>
  </si>
  <si>
    <t>Södertälje Halvmånen 3</t>
  </si>
  <si>
    <t>Morabergsvägen 33</t>
  </si>
  <si>
    <t>152 42</t>
  </si>
  <si>
    <t>7350108084352</t>
  </si>
  <si>
    <t>Nyfosa Firman 4 Fastighets AB</t>
  </si>
  <si>
    <t>559068-9567</t>
  </si>
  <si>
    <t>FAST7941860</t>
  </si>
  <si>
    <t>Malmö Firman 4</t>
  </si>
  <si>
    <t>Firmagatan 8-10</t>
  </si>
  <si>
    <t>Nyfosa Firman 2 Fastighets AB</t>
  </si>
  <si>
    <t>559200-8592</t>
  </si>
  <si>
    <t>FAST7941880</t>
  </si>
  <si>
    <t>Malmö Firman 2</t>
  </si>
  <si>
    <t>Firmagatan 2-6</t>
  </si>
  <si>
    <t>Nyfosa Domkraften 5 Fastighets AB</t>
  </si>
  <si>
    <t>556740-9155</t>
  </si>
  <si>
    <t>FAST7941900</t>
  </si>
  <si>
    <t>Malmö Domkraften 5</t>
  </si>
  <si>
    <t>Lockarpsvägen 6A-6B</t>
  </si>
  <si>
    <t>Oxie</t>
  </si>
  <si>
    <t>Nyfosa Jakobsberg 2:2583 Fastighets AB</t>
  </si>
  <si>
    <t>556637-7320</t>
  </si>
  <si>
    <t>FAST7941920</t>
  </si>
  <si>
    <t>Järfälla Jakobsberg 2:2583</t>
  </si>
  <si>
    <t>Järfällavägen 100</t>
  </si>
  <si>
    <t>177 41</t>
  </si>
  <si>
    <t>Järfälla</t>
  </si>
  <si>
    <t>7350108084345</t>
  </si>
  <si>
    <t>Nyfosa Elektrikern 5 Fastighets AB</t>
  </si>
  <si>
    <t>556634-6754</t>
  </si>
  <si>
    <t>FAST7942040</t>
  </si>
  <si>
    <t>Örebro Elektrikern 5</t>
  </si>
  <si>
    <t>Bistagatan 8-10</t>
  </si>
  <si>
    <t>7350108084314</t>
  </si>
  <si>
    <t>Nyfosa Bocken 1 Fastighets AB</t>
  </si>
  <si>
    <t>556708-2754</t>
  </si>
  <si>
    <t>FAST7942060</t>
  </si>
  <si>
    <t>Skara Bocken 1</t>
  </si>
  <si>
    <t>Munkartorpsgatan 1, Smedstorpsgatan 6A-D</t>
  </si>
  <si>
    <t>532 37</t>
  </si>
  <si>
    <t>Skara</t>
  </si>
  <si>
    <t>Nyfosa Stenkrossen 1 Fastighets AB</t>
  </si>
  <si>
    <t>559003-5357</t>
  </si>
  <si>
    <t>FAST7942090</t>
  </si>
  <si>
    <t>Hässleholm Stoby 24:9</t>
  </si>
  <si>
    <t>Krossgatan 1, 26, 28, 30A-F &amp; 32</t>
  </si>
  <si>
    <t>281 44</t>
  </si>
  <si>
    <t>Stoby</t>
  </si>
  <si>
    <t>Nyfosa Ekstaven 3 Fastighets AB</t>
  </si>
  <si>
    <t>559249-9056</t>
  </si>
  <si>
    <t>FAST7942110</t>
  </si>
  <si>
    <t>Hässleholm Ekstaven 3</t>
  </si>
  <si>
    <t>Industrigatan 10</t>
  </si>
  <si>
    <t>281 41</t>
  </si>
  <si>
    <t>Hässleholm</t>
  </si>
  <si>
    <t>Nyfosa Takläggaren 2 Fastighets AB</t>
  </si>
  <si>
    <t>559277-1538</t>
  </si>
  <si>
    <t>FAST7942130</t>
  </si>
  <si>
    <t>Värnamo Takläggaren 2</t>
  </si>
  <si>
    <t>Rörläggarvägen 7</t>
  </si>
  <si>
    <t>335 32</t>
  </si>
  <si>
    <t>Gnosjö</t>
  </si>
  <si>
    <t>Nyfosa Pinassen 2 Fastighets AB</t>
  </si>
  <si>
    <t>559068-5326</t>
  </si>
  <si>
    <t>FAST7943040</t>
  </si>
  <si>
    <t>Karlstad Pinassen 2</t>
  </si>
  <si>
    <t>Tullhusgatan</t>
  </si>
  <si>
    <t>652 26</t>
  </si>
  <si>
    <t>7350108084406</t>
  </si>
  <si>
    <t>Nyfosa Barkassen 9 Fastighets AB</t>
  </si>
  <si>
    <t>556397-9771</t>
  </si>
  <si>
    <t>FAST7943060</t>
  </si>
  <si>
    <t>Karlstad Barkassen 9</t>
  </si>
  <si>
    <t>Lagergrens gatan 8</t>
  </si>
  <si>
    <t>652 14</t>
  </si>
  <si>
    <t>7350108084413</t>
  </si>
  <si>
    <t>Nyfosa Barkassen 7 Fastighets AB</t>
  </si>
  <si>
    <t>559224-3660</t>
  </si>
  <si>
    <t>FAST7943080</t>
  </si>
  <si>
    <t>Karlstad Barkassen 7</t>
  </si>
  <si>
    <t>Lagergrens gata 2,4</t>
  </si>
  <si>
    <t>7350108084420</t>
  </si>
  <si>
    <t>Nyfosa Tornadon 2 Fastighets Kommanditbolag</t>
  </si>
  <si>
    <t>916572-9667</t>
  </si>
  <si>
    <t>FAST7943110</t>
  </si>
  <si>
    <t>Karlstad Tornadon 2</t>
  </si>
  <si>
    <t>Blekegatan 9</t>
  </si>
  <si>
    <t>7350108084444</t>
  </si>
  <si>
    <t>Nyfosa Björnen 7 Fastighets AB</t>
  </si>
  <si>
    <t>559224-3686</t>
  </si>
  <si>
    <t>FAST7943150</t>
  </si>
  <si>
    <t>Karlstad Björnen 7</t>
  </si>
  <si>
    <t>Järnvägsgatan 7</t>
  </si>
  <si>
    <t>652 25</t>
  </si>
  <si>
    <t>7350108084475</t>
  </si>
  <si>
    <t>Nyfosa Blåsten 3 Fastighets AB</t>
  </si>
  <si>
    <t>559224-3694</t>
  </si>
  <si>
    <t>FAST7943170</t>
  </si>
  <si>
    <t>Karlstad Blåsten 3</t>
  </si>
  <si>
    <t>Stormgatan 6</t>
  </si>
  <si>
    <t>7350108084482</t>
  </si>
  <si>
    <t>Nyfosa Blåsten 4 Fastighets AB</t>
  </si>
  <si>
    <t>559224-3702</t>
  </si>
  <si>
    <t>FAST7943190</t>
  </si>
  <si>
    <t>Karlstad Blåsten 4</t>
  </si>
  <si>
    <t>Stormgatan 8</t>
  </si>
  <si>
    <t>7350108084499</t>
  </si>
  <si>
    <t>Nyfosa Brisen 4 Fastighets AB</t>
  </si>
  <si>
    <t>559224-3710</t>
  </si>
  <si>
    <t>FAST7943210</t>
  </si>
  <si>
    <t>Karlstad Brisen 4</t>
  </si>
  <si>
    <t>Sunnanvindsgatan 8</t>
  </si>
  <si>
    <t>7350108084505</t>
  </si>
  <si>
    <t>Nyfosa Bromsen 1 Fastighets AB</t>
  </si>
  <si>
    <t>559224-3728</t>
  </si>
  <si>
    <t>FAST7943230</t>
  </si>
  <si>
    <t>Karlstad Bromsen 1</t>
  </si>
  <si>
    <t>Blockgatan 6, Spärrgatan 12</t>
  </si>
  <si>
    <t>653 41</t>
  </si>
  <si>
    <t>7350108084512</t>
  </si>
  <si>
    <t>Nyfosa Bälgen 10 Fastighets AB</t>
  </si>
  <si>
    <t>559224-3736</t>
  </si>
  <si>
    <t>FAST7943260</t>
  </si>
  <si>
    <t>Karlstad Bälgen 9, 10, 11</t>
  </si>
  <si>
    <t>Sågverksgatan 33,35, Elverumsgatan 7</t>
  </si>
  <si>
    <t>7350108084536</t>
  </si>
  <si>
    <t>Nyfosa Druvan 13 Fastighets AB</t>
  </si>
  <si>
    <t>559224-3744</t>
  </si>
  <si>
    <t>FAST7943300</t>
  </si>
  <si>
    <t>Karlstad Druvan 13</t>
  </si>
  <si>
    <t>Tingsvallagatan 17</t>
  </si>
  <si>
    <t>7350108084543</t>
  </si>
  <si>
    <t>Nyfosa Fjädern 14 Fastighets AB</t>
  </si>
  <si>
    <t>559224-3751</t>
  </si>
  <si>
    <t>FAST7943320</t>
  </si>
  <si>
    <t>Karlstad Fjädern 14</t>
  </si>
  <si>
    <t>Kolvgatan 1</t>
  </si>
  <si>
    <t>7350108084550</t>
  </si>
  <si>
    <t>Nyfosa Fjädern 16 Fastighets AB</t>
  </si>
  <si>
    <t>559224-3769</t>
  </si>
  <si>
    <t>FAST7943340</t>
  </si>
  <si>
    <t>Karlstad Fjädern 16</t>
  </si>
  <si>
    <t>Bromsgatan 4</t>
  </si>
  <si>
    <t>7350108084567</t>
  </si>
  <si>
    <t>Nyfosa Freja 13 Fastighets AB</t>
  </si>
  <si>
    <t>559224-3777</t>
  </si>
  <si>
    <t>FAST7943360</t>
  </si>
  <si>
    <t>Karlstad Freja 13</t>
  </si>
  <si>
    <t>Drottninggatan 6</t>
  </si>
  <si>
    <t>652 24</t>
  </si>
  <si>
    <t>7350108084574</t>
  </si>
  <si>
    <t>Nyfosa Grästegen 2 Fastighets AB</t>
  </si>
  <si>
    <t>559224-3785</t>
  </si>
  <si>
    <t>FAST7943390</t>
  </si>
  <si>
    <t>Karlstad Grästegen 2</t>
  </si>
  <si>
    <t>Strågatan 3</t>
  </si>
  <si>
    <t>653 43</t>
  </si>
  <si>
    <t>7350108084598</t>
  </si>
  <si>
    <t>Nyfosa Gångjärnet 2 Fastighets AB</t>
  </si>
  <si>
    <t>559224-3793</t>
  </si>
  <si>
    <t>FAST7943410</t>
  </si>
  <si>
    <t>Karlstad Gångjärnet 2</t>
  </si>
  <si>
    <t>Blockgatan 29</t>
  </si>
  <si>
    <t>7350108084604</t>
  </si>
  <si>
    <t>Nyfosa Hammaren 21 Fastighets AB</t>
  </si>
  <si>
    <t>559224-3801</t>
  </si>
  <si>
    <t>FAST7943430</t>
  </si>
  <si>
    <t>Karlstad Hammaren 21</t>
  </si>
  <si>
    <t>Gjuterigatan 27,29</t>
  </si>
  <si>
    <t>7350108084611</t>
  </si>
  <si>
    <t>Nyfosa Herrhagen 1:10 Fastighets AB</t>
  </si>
  <si>
    <t>559224-3819</t>
  </si>
  <si>
    <t>FAST7943450</t>
  </si>
  <si>
    <t>Karlstad Herrhagen 1:10</t>
  </si>
  <si>
    <t>Hamnpirsgatan 2</t>
  </si>
  <si>
    <t>7350108084628</t>
  </si>
  <si>
    <t>Nyfosa Hybelejen 17 Fastighets AB</t>
  </si>
  <si>
    <t>559224-3843</t>
  </si>
  <si>
    <t>FAST7943470</t>
  </si>
  <si>
    <t>Karlstad Hybelejen 17</t>
  </si>
  <si>
    <t>Verkstadsgatan 20</t>
  </si>
  <si>
    <t>652 19</t>
  </si>
  <si>
    <t>7350108084635</t>
  </si>
  <si>
    <t>Nyfosa Kulingen 4 Fastighets AB</t>
  </si>
  <si>
    <t>559224-3850</t>
  </si>
  <si>
    <t>FAST7943500</t>
  </si>
  <si>
    <t>Karlstad Kulingen 4</t>
  </si>
  <si>
    <t>Östanvindsgatan 17</t>
  </si>
  <si>
    <t>7350108084659</t>
  </si>
  <si>
    <t>Nyfosa Mercurius 3 Fastighets AB</t>
  </si>
  <si>
    <t>559224-3868</t>
  </si>
  <si>
    <t>FAST7943520</t>
  </si>
  <si>
    <t>Karlstad Mercurius 3</t>
  </si>
  <si>
    <t>V. Torggatan 10-12</t>
  </si>
  <si>
    <t>7350108084666</t>
  </si>
  <si>
    <t>Nyfosa Monitorn 9 Fastighets AB</t>
  </si>
  <si>
    <t>559224-3876</t>
  </si>
  <si>
    <t>FAST7943540</t>
  </si>
  <si>
    <t>Karlstad Monitorn 9</t>
  </si>
  <si>
    <t>Ö:a Torggatan 2 a-c</t>
  </si>
  <si>
    <t>7350108084673</t>
  </si>
  <si>
    <t>Nyfosa Passadvinden 3 Fastighets AB</t>
  </si>
  <si>
    <t>559224-3884</t>
  </si>
  <si>
    <t>FAST7943560</t>
  </si>
  <si>
    <t>Karlstad Passadvinden 3</t>
  </si>
  <si>
    <t>Regnvindsgatan 17</t>
  </si>
  <si>
    <t>7350108084680</t>
  </si>
  <si>
    <t>Nyfosa Regnvinden 1 Fastighets AB</t>
  </si>
  <si>
    <t>559224-3892</t>
  </si>
  <si>
    <t>FAST7943580</t>
  </si>
  <si>
    <t>Karlstad Regnvinden 1</t>
  </si>
  <si>
    <t>Dagvindsgatan 7</t>
  </si>
  <si>
    <t>7350108084697</t>
  </si>
  <si>
    <t>Nyfosa Skepparen 15 Fastighets AB</t>
  </si>
  <si>
    <t>559224-3900</t>
  </si>
  <si>
    <t>FAST7943610</t>
  </si>
  <si>
    <t>Karlstad Skepparen 15</t>
  </si>
  <si>
    <t>Orrholmsg. 4,6, Tullhusg. 6, Sjömansg. 1</t>
  </si>
  <si>
    <t>652 15</t>
  </si>
  <si>
    <t>7350108084710</t>
  </si>
  <si>
    <t>Nyfosa Släggan 13 Fastighets AB</t>
  </si>
  <si>
    <t>559224-3918</t>
  </si>
  <si>
    <t>FAST7943630</t>
  </si>
  <si>
    <t>Karlstad Släggan 13</t>
  </si>
  <si>
    <t>Sågverksgatan 20</t>
  </si>
  <si>
    <t>7350108084727</t>
  </si>
  <si>
    <t>Nyfosa Spärren 7 Fastighets AB</t>
  </si>
  <si>
    <t>559224-3926</t>
  </si>
  <si>
    <t>FAST7943650</t>
  </si>
  <si>
    <t>Karlstad Spärren 7</t>
  </si>
  <si>
    <t>Rattgatan 6</t>
  </si>
  <si>
    <t>7350108084734</t>
  </si>
  <si>
    <t>Nyfosa Stolpen 1 Fastighets AB</t>
  </si>
  <si>
    <t>559224-3934</t>
  </si>
  <si>
    <t>FAST7943670</t>
  </si>
  <si>
    <t>Karlstad Stolpen 1</t>
  </si>
  <si>
    <t>Ventilgatan 5</t>
  </si>
  <si>
    <t>653 45</t>
  </si>
  <si>
    <t>7350108084741</t>
  </si>
  <si>
    <t>Nyfosa Stolpen 6 Fastighets AB</t>
  </si>
  <si>
    <t>559224-3942</t>
  </si>
  <si>
    <t>FAST7943690</t>
  </si>
  <si>
    <t>Karlstad Stolpen 6</t>
  </si>
  <si>
    <t>Ventilgatan 1</t>
  </si>
  <si>
    <t>7350108084758</t>
  </si>
  <si>
    <t>Nyfosa Styrmannen 5 Fastighets AB</t>
  </si>
  <si>
    <t>559224-3959</t>
  </si>
  <si>
    <t>FAST7943720</t>
  </si>
  <si>
    <t>Karlstad Styrmannen 5</t>
  </si>
  <si>
    <t>Hamntorget 1-3</t>
  </si>
  <si>
    <t>7350108084772</t>
  </si>
  <si>
    <t>Nyfosa Sågen 1 Fastighets AB</t>
  </si>
  <si>
    <t>559224-3967</t>
  </si>
  <si>
    <t>FAST7943740</t>
  </si>
  <si>
    <t>Karlstad Sågen 1</t>
  </si>
  <si>
    <t>Faktorig 13, Industig 1</t>
  </si>
  <si>
    <t>7350108084789</t>
  </si>
  <si>
    <t>Nyfosa Sågen 2 Fastighets AB</t>
  </si>
  <si>
    <t>559224-3975</t>
  </si>
  <si>
    <t>FAST7943760</t>
  </si>
  <si>
    <t>Karlstad Sågen 2</t>
  </si>
  <si>
    <t>Faktorigatan 15</t>
  </si>
  <si>
    <t>655 21</t>
  </si>
  <si>
    <t>7350108084796</t>
  </si>
  <si>
    <t>Nyfosa Sågen 9 Fastighets AB</t>
  </si>
  <si>
    <t>559224-3983</t>
  </si>
  <si>
    <t>FAST7943780</t>
  </si>
  <si>
    <t>Karlstad Sågen 9</t>
  </si>
  <si>
    <t>Lantvärnsgatan 8, Faktorigatan 19</t>
  </si>
  <si>
    <t>Nyfosa Tången 15 Fastighets AB</t>
  </si>
  <si>
    <t>559224-3991</t>
  </si>
  <si>
    <t>FAST7943810</t>
  </si>
  <si>
    <t>Karlstad Tången 15</t>
  </si>
  <si>
    <t>Gjuterigatan 28</t>
  </si>
  <si>
    <t>7350108084826</t>
  </si>
  <si>
    <t>Nyfosa Ugnen 1 Fastighets AB</t>
  </si>
  <si>
    <t>559224-4007</t>
  </si>
  <si>
    <t>FAST7943830</t>
  </si>
  <si>
    <t>Karlstad Ugnen 1</t>
  </si>
  <si>
    <t>Sågverksgatan 32</t>
  </si>
  <si>
    <t>7350108084833</t>
  </si>
  <si>
    <t>Nyfosa Mercurius 21 Fastighets AB</t>
  </si>
  <si>
    <t>559022-7327</t>
  </si>
  <si>
    <t>FAST7943870</t>
  </si>
  <si>
    <t>Karlstad Mercurius 21</t>
  </si>
  <si>
    <t>Västra Torggatan 8, Drottninggatan 14</t>
  </si>
  <si>
    <t>7350108084857</t>
  </si>
  <si>
    <t>Nyfosa Spolaren 4 Fastighets AB</t>
  </si>
  <si>
    <t>556837-2246</t>
  </si>
  <si>
    <t>FAST7943890</t>
  </si>
  <si>
    <t>Norrköping Spolaren 4</t>
  </si>
  <si>
    <t>Linnégatan 28</t>
  </si>
  <si>
    <t>602 23</t>
  </si>
  <si>
    <t>Nyfosa Ugnen 5 Fastighets AB</t>
  </si>
  <si>
    <t>556923-1425</t>
  </si>
  <si>
    <t>FAST7943910</t>
  </si>
  <si>
    <t>Norrköping Ugnen 5</t>
  </si>
  <si>
    <t>Skarphagsgatan 29 A-H, K-M</t>
  </si>
  <si>
    <t>603 64</t>
  </si>
  <si>
    <t>Nyfosa Åby 20:3 Fastighets AB</t>
  </si>
  <si>
    <t>559063-6758</t>
  </si>
  <si>
    <t>FAST7943960</t>
  </si>
  <si>
    <t>Norrköping Åby 20:2</t>
  </si>
  <si>
    <t>Nyköpingsvägen 28-30,32</t>
  </si>
  <si>
    <t>616 33</t>
  </si>
  <si>
    <t>Åby</t>
  </si>
  <si>
    <t>FAST7943950</t>
  </si>
  <si>
    <t>Norrköping Åby 20:3</t>
  </si>
  <si>
    <t>Nyköpingsvägen 20</t>
  </si>
  <si>
    <t>616 30</t>
  </si>
  <si>
    <t>Nyfosa Kumla 8:13 Fastighets AB</t>
  </si>
  <si>
    <t>559078-0721</t>
  </si>
  <si>
    <t>FAST7943990</t>
  </si>
  <si>
    <t>Uppsala Danmarks Kumla 8:12</t>
  </si>
  <si>
    <t>Grafikgatan 30</t>
  </si>
  <si>
    <t>FAST7944000</t>
  </si>
  <si>
    <t>Uppsala Danmarks Kumla 8:13</t>
  </si>
  <si>
    <t>Grafikgatan 28</t>
  </si>
  <si>
    <t>Nyfosa Genetikern 2 Fastighets AB</t>
  </si>
  <si>
    <t>556715-7770</t>
  </si>
  <si>
    <t>FAST7944040</t>
  </si>
  <si>
    <t>Botkyrka Genetikern 2</t>
  </si>
  <si>
    <t>Alfred Nobels Allé 109</t>
  </si>
  <si>
    <t>146 48</t>
  </si>
  <si>
    <t>Tullinge</t>
  </si>
  <si>
    <t>7350108084925</t>
  </si>
  <si>
    <t>Nyfosa Respiten 1 Fastighets AB</t>
  </si>
  <si>
    <t>559118-5441</t>
  </si>
  <si>
    <t>FAST7944080</t>
  </si>
  <si>
    <t>Sollentuna Respiten 1</t>
  </si>
  <si>
    <t>Kappetorpsvägen</t>
  </si>
  <si>
    <t>192 77</t>
  </si>
  <si>
    <t>Sollentuna</t>
  </si>
  <si>
    <t>7350108084949</t>
  </si>
  <si>
    <t>Nyfosa Rutan 1 Fastighets AB</t>
  </si>
  <si>
    <t>559076-5912</t>
  </si>
  <si>
    <t>FAST7944100</t>
  </si>
  <si>
    <t>Sollentuna Rutan 1 &amp; 5</t>
  </si>
  <si>
    <t>7350108084956</t>
  </si>
  <si>
    <t>Nyfosa Cirkelsågen 2 Fastighets AB</t>
  </si>
  <si>
    <t>559200-1217</t>
  </si>
  <si>
    <t>FAST7944120</t>
  </si>
  <si>
    <t>Huddinge Cirkelsågen 2</t>
  </si>
  <si>
    <t>Slipstensvägen 16, Speditionsvägen 22</t>
  </si>
  <si>
    <t>142 50</t>
  </si>
  <si>
    <t>Skogås</t>
  </si>
  <si>
    <t>7350108084963</t>
  </si>
  <si>
    <t>Nyfosa Furudal 7 Fastighets AB</t>
  </si>
  <si>
    <t>559136-0077</t>
  </si>
  <si>
    <t>FAST7944170</t>
  </si>
  <si>
    <t>Stockholm Furudal 7</t>
  </si>
  <si>
    <t>Fagerstagatan 16</t>
  </si>
  <si>
    <t>163 53</t>
  </si>
  <si>
    <t>Spånga</t>
  </si>
  <si>
    <t>7350108084994</t>
  </si>
  <si>
    <t>Nyfosa Körunda 1:3 Fastighets AB</t>
  </si>
  <si>
    <t>556988-9180</t>
  </si>
  <si>
    <t>FAST7944230</t>
  </si>
  <si>
    <t>Nynäshamn Körunda 1:3</t>
  </si>
  <si>
    <t>Körunda 31</t>
  </si>
  <si>
    <t>148 91</t>
  </si>
  <si>
    <t>Ösmo</t>
  </si>
  <si>
    <t>7350108085021</t>
  </si>
  <si>
    <t>Nyfosa Friberg 4:16 Fastighets AB</t>
  </si>
  <si>
    <t>559032-4074</t>
  </si>
  <si>
    <t>FAST7944250</t>
  </si>
  <si>
    <t>Enköping Friberg 4:2, 4:16</t>
  </si>
  <si>
    <t>Friiberghs Herrgård</t>
  </si>
  <si>
    <t>749 62</t>
  </si>
  <si>
    <t>Örsundsbro</t>
  </si>
  <si>
    <t>Nyfosa Aske 1:2 Fastighets AB</t>
  </si>
  <si>
    <t>559032-4082</t>
  </si>
  <si>
    <t>FAST7944280</t>
  </si>
  <si>
    <t>Upplands-Bro Aske 1:2</t>
  </si>
  <si>
    <t>Aske Allé 2</t>
  </si>
  <si>
    <t>197 92</t>
  </si>
  <si>
    <t>Bro</t>
  </si>
  <si>
    <t>Nyfosa Saturnus 29 Fastighets AB</t>
  </si>
  <si>
    <t>556961-5429</t>
  </si>
  <si>
    <t>FAST7944450</t>
  </si>
  <si>
    <t>Lund Saturnus 29</t>
  </si>
  <si>
    <t>Tellusgatan 15</t>
  </si>
  <si>
    <t>224 57</t>
  </si>
  <si>
    <t>Lund</t>
  </si>
  <si>
    <t>FAST7944420</t>
  </si>
  <si>
    <t>Malmö Sadelknappen 1</t>
  </si>
  <si>
    <t>Sadelgatan 9, Galoppgatan 5</t>
  </si>
  <si>
    <t>213 77</t>
  </si>
  <si>
    <t>FAST7944430</t>
  </si>
  <si>
    <t>Malmö Sadelknappen 4</t>
  </si>
  <si>
    <t>Ridspögatan 10, Galoppgatan 3</t>
  </si>
  <si>
    <t>FAST7944440</t>
  </si>
  <si>
    <t>Malmö Stångbettet 1</t>
  </si>
  <si>
    <t>Skrittgatan 11, Travbanegatan 1</t>
  </si>
  <si>
    <t>Nyfosa Flintkärnan 2 Fastighets AB</t>
  </si>
  <si>
    <t>556734-0111</t>
  </si>
  <si>
    <t>FAST7944470</t>
  </si>
  <si>
    <t>Malmö Bronsyxan 9</t>
  </si>
  <si>
    <t>Agnesfridsvägen 185 C</t>
  </si>
  <si>
    <t>213 75</t>
  </si>
  <si>
    <t>FAST7944480</t>
  </si>
  <si>
    <t>Malmö Fibulan 1</t>
  </si>
  <si>
    <t>Hornyxegatan 4, Agnesfridsvägen 175</t>
  </si>
  <si>
    <t>FAST7944490</t>
  </si>
  <si>
    <t>Malmö Flintkärnan 2</t>
  </si>
  <si>
    <t>Agnesfridsvägen 194</t>
  </si>
  <si>
    <t>FAST7944500</t>
  </si>
  <si>
    <t>Malmö Skogholm 5</t>
  </si>
  <si>
    <t>Kantyxegatan 17</t>
  </si>
  <si>
    <t>Nyfosa Runstenen 16 Fastighets AB</t>
  </si>
  <si>
    <t>556690-0873</t>
  </si>
  <si>
    <t>FAST7944530</t>
  </si>
  <si>
    <t>Malmö Runstenen 16</t>
  </si>
  <si>
    <t>Käglingevägen 33-37</t>
  </si>
  <si>
    <t>Nyfosa Bronsdolken 26 Fastighets AB</t>
  </si>
  <si>
    <t>556677-1472</t>
  </si>
  <si>
    <t>FAST7944550</t>
  </si>
  <si>
    <t>Malmö Bronsdolken 26</t>
  </si>
  <si>
    <t>Stenyxegatan 25 A-B</t>
  </si>
  <si>
    <t>Nyfosa Hangaren 2 Fastighets AB</t>
  </si>
  <si>
    <t>559163-3762</t>
  </si>
  <si>
    <t>FAST7944570</t>
  </si>
  <si>
    <t>Malmö Hangaren 2</t>
  </si>
  <si>
    <t>Flygplansgatan 1-3</t>
  </si>
  <si>
    <t>212 39</t>
  </si>
  <si>
    <t>Nyfosa Flygkameran 2 Fastighets AB</t>
  </si>
  <si>
    <t>559156-2565</t>
  </si>
  <si>
    <t>FAST7944590</t>
  </si>
  <si>
    <t>Malmö Flygkameran 2</t>
  </si>
  <si>
    <t>Höjdrodergatan 7-9</t>
  </si>
  <si>
    <t>Nyfosa Flygledaren 7 Fastighets Handelsbolag</t>
  </si>
  <si>
    <t>916762-2035</t>
  </si>
  <si>
    <t>FAST7944620</t>
  </si>
  <si>
    <t>Malmö Flygledaren 7</t>
  </si>
  <si>
    <t>Höjdrodergatan 22</t>
  </si>
  <si>
    <t>Nyfosa Skjutsstallslyckan 3 Fastighets AB</t>
  </si>
  <si>
    <t>559018-0914</t>
  </si>
  <si>
    <t>FAST7944640</t>
  </si>
  <si>
    <t>Malmö Skjutstallslyckan 3</t>
  </si>
  <si>
    <t>Lundavägen 62, Rosendalsvägen 31</t>
  </si>
  <si>
    <t>212 25</t>
  </si>
  <si>
    <t>Nyfosa Luleå Porsön 1:403 Fastighets AB</t>
  </si>
  <si>
    <t>556541-4546</t>
  </si>
  <si>
    <t>FAST7944750</t>
  </si>
  <si>
    <t>Luleå Porsön 1:403</t>
  </si>
  <si>
    <t>Laboratoriegränd 11</t>
  </si>
  <si>
    <t>977 53</t>
  </si>
  <si>
    <t>Nyfosa Tyra Fastighets AB</t>
  </si>
  <si>
    <t>559070-4549</t>
  </si>
  <si>
    <t>FAST7944770</t>
  </si>
  <si>
    <t>Borlänge Tyra 13-14</t>
  </si>
  <si>
    <t>Hagavägen 2-6, Jussi Björlingsväg 19-23, Vasagatan 24</t>
  </si>
  <si>
    <t>784 32</t>
  </si>
  <si>
    <t>Nyfosa Uroxen 15 Fastighets AB</t>
  </si>
  <si>
    <t>559260-1867</t>
  </si>
  <si>
    <t>FAST7944800</t>
  </si>
  <si>
    <t>Kristinehamn Uroxen 15</t>
  </si>
  <si>
    <t>Kungsgatan 30, Västerlånggatan 23, 25</t>
  </si>
  <si>
    <t>681 30</t>
  </si>
  <si>
    <t>Kristinehamn</t>
  </si>
  <si>
    <t>Nyfosa Köping Botulf 4 Fastighets AB</t>
  </si>
  <si>
    <t>559260-1859</t>
  </si>
  <si>
    <t>FAST7944820</t>
  </si>
  <si>
    <t>Köping Botulf 4</t>
  </si>
  <si>
    <t>Hultgrensgatan 4</t>
  </si>
  <si>
    <t>731 50</t>
  </si>
  <si>
    <t>Köping</t>
  </si>
  <si>
    <t>Nyfosa Solbacken 10 Fastighets AB</t>
  </si>
  <si>
    <t>556866-8320</t>
  </si>
  <si>
    <t>FAST7944840</t>
  </si>
  <si>
    <t>Uddevalla Solbacken 10</t>
  </si>
  <si>
    <t>Bävebäcksgatan 2, Silentzvägen 6,</t>
  </si>
  <si>
    <t>451 50</t>
  </si>
  <si>
    <t>Nyfosa Vilunda 6:59 Fastighets AB</t>
  </si>
  <si>
    <t>556814-7952</t>
  </si>
  <si>
    <t>FAST7944860</t>
  </si>
  <si>
    <t>Upplands väsby Vilunda 6:59</t>
  </si>
  <si>
    <t>Dragonvägen 86</t>
  </si>
  <si>
    <t>194 70</t>
  </si>
  <si>
    <t>Upplands Väsby</t>
  </si>
  <si>
    <t>Nyfosa Kungsängen 12 Fastighets AB</t>
  </si>
  <si>
    <t>556676-6464</t>
  </si>
  <si>
    <t>FAST7944890</t>
  </si>
  <si>
    <t>Pilgatan 8</t>
  </si>
  <si>
    <t>FAST7944900</t>
  </si>
  <si>
    <t>Västerås Lea 15</t>
  </si>
  <si>
    <t>Stora gatan 58</t>
  </si>
  <si>
    <t>722 12</t>
  </si>
  <si>
    <t>Nyfosa Samuel 1 Fastighets AB</t>
  </si>
  <si>
    <t>556676-6449</t>
  </si>
  <si>
    <t>FAST7944960</t>
  </si>
  <si>
    <t>Västerås Gaslyset 2</t>
  </si>
  <si>
    <t>Lysgränd 1, Retortgatan 1</t>
  </si>
  <si>
    <t>FAST7944940</t>
  </si>
  <si>
    <t>Västerås Samuel 1</t>
  </si>
  <si>
    <t>Sigurdsgatan 2-20, 25</t>
  </si>
  <si>
    <t>FAST7944930</t>
  </si>
  <si>
    <t>Västerås Sigurd 5</t>
  </si>
  <si>
    <t>Sigurdsgatan 21</t>
  </si>
  <si>
    <t>FAST7944950</t>
  </si>
  <si>
    <t>Västerås Sigvald 5</t>
  </si>
  <si>
    <t>Nyfosa Fängelset 5 Fastighets AB</t>
  </si>
  <si>
    <t>556608-9339</t>
  </si>
  <si>
    <t>FAST7944990</t>
  </si>
  <si>
    <t>Kristianstad Fängelset 5</t>
  </si>
  <si>
    <t>FÄSTNINGSGATAN 3, GÖRGATAN 1, KANALGATAN 32</t>
  </si>
  <si>
    <t>291 34</t>
  </si>
  <si>
    <t>Kristianstad</t>
  </si>
  <si>
    <t>FAST7945000</t>
  </si>
  <si>
    <t>Kristianstad Hunden 12</t>
  </si>
  <si>
    <t>Götgatan 6</t>
  </si>
  <si>
    <t>291 33</t>
  </si>
  <si>
    <t>FAST7944980</t>
  </si>
  <si>
    <t>Kristianstad Södra Kasern 2</t>
  </si>
  <si>
    <t>Södra kaserngatan 6, Västra Storgatan 51, Östra Boulevarden 62</t>
  </si>
  <si>
    <t>291 31</t>
  </si>
  <si>
    <t>Nyfosa Hvitfeldt 22 Fastighets AB</t>
  </si>
  <si>
    <t>556862-9884</t>
  </si>
  <si>
    <t>FAST7945020</t>
  </si>
  <si>
    <t>Uddevalla Hvitfeldt 22</t>
  </si>
  <si>
    <t>Norrtullsgatan 2-6, Bagges gränd 1, Lilla norrgatan 1</t>
  </si>
  <si>
    <t>451 31</t>
  </si>
  <si>
    <t>Nyfosa Viljan 2 Fastighets AB</t>
  </si>
  <si>
    <t>556866-3818</t>
  </si>
  <si>
    <t>FAST7945040</t>
  </si>
  <si>
    <t>Eskilstuna Viljan 2</t>
  </si>
  <si>
    <t>Careliigatan 8, Kungsgatan 13</t>
  </si>
  <si>
    <t>632 19</t>
  </si>
  <si>
    <t>Nyfosa Sigvald 6 Fastighets AB</t>
  </si>
  <si>
    <t>556909-4757</t>
  </si>
  <si>
    <t>FAST7945070</t>
  </si>
  <si>
    <t>Västerås Sigvald 6</t>
  </si>
  <si>
    <t>Sigurdsgatan 7, 9, 11, 13</t>
  </si>
  <si>
    <t>Nyfosa Mon 13 Fastighets AB</t>
  </si>
  <si>
    <t>559132-9791</t>
  </si>
  <si>
    <t>FAST7945090</t>
  </si>
  <si>
    <t>Värnamo Mon 13</t>
  </si>
  <si>
    <t>Karlsdalsgatan 2</t>
  </si>
  <si>
    <t>331 37</t>
  </si>
  <si>
    <t>Nyfosa Bälgen 9 Fastighets AB</t>
  </si>
  <si>
    <t>559101-4500</t>
  </si>
  <si>
    <t>FAST7995840</t>
  </si>
  <si>
    <t>Arboga Bälgen 9</t>
  </si>
  <si>
    <t>Skandiagatan 3-17</t>
  </si>
  <si>
    <t>732 33</t>
  </si>
  <si>
    <t>Arboga</t>
  </si>
  <si>
    <t>Nyfosa Kassetten 1 Fastighets AB</t>
  </si>
  <si>
    <t>559191-4808</t>
  </si>
  <si>
    <t>FAST7945140</t>
  </si>
  <si>
    <t>Motala Eken 12</t>
  </si>
  <si>
    <t>Långbackagatan 2, Östermalmsgatan 17, 19</t>
  </si>
  <si>
    <t>591 35</t>
  </si>
  <si>
    <t>Motala</t>
  </si>
  <si>
    <t>FAST7945130</t>
  </si>
  <si>
    <t>Motala Kassetten 1</t>
  </si>
  <si>
    <t>Medevivägen 63</t>
  </si>
  <si>
    <t>591 50</t>
  </si>
  <si>
    <t>FAST7945150</t>
  </si>
  <si>
    <t>Motala Läraren 6</t>
  </si>
  <si>
    <t>Långbackagatan 1</t>
  </si>
  <si>
    <t>FAST7945160</t>
  </si>
  <si>
    <t>Motala Telegrafen 2</t>
  </si>
  <si>
    <t>Poppelgatan 3</t>
  </si>
  <si>
    <t>Nyfosa Dahlberg Fastighets AB</t>
  </si>
  <si>
    <t>556721-0942</t>
  </si>
  <si>
    <t>FAST7945180</t>
  </si>
  <si>
    <t>Karlskrona Rügen 50</t>
  </si>
  <si>
    <t>Järnvägstorget 5, Landbrogatan 33, Västra Vittusgatan 4</t>
  </si>
  <si>
    <t>371 34</t>
  </si>
  <si>
    <t>Karlskrona</t>
  </si>
  <si>
    <t>FAST7945190</t>
  </si>
  <si>
    <t>Karlskrona Sparre 3</t>
  </si>
  <si>
    <t>Drottninggatan 18 A-F</t>
  </si>
  <si>
    <t>371 31</t>
  </si>
  <si>
    <t>FAST7945200</t>
  </si>
  <si>
    <t>Karlskrona Stumholmen 2:1,2:21</t>
  </si>
  <si>
    <t>Bastionsgatan 18</t>
  </si>
  <si>
    <t>371 32</t>
  </si>
  <si>
    <t>FAST7945210</t>
  </si>
  <si>
    <t>K-krona Dahlberg 31-33,52,60-61</t>
  </si>
  <si>
    <t>Högabergsgatan 3</t>
  </si>
  <si>
    <t>Nyfosa Hermelinen 15 Fastighets HB</t>
  </si>
  <si>
    <t>969687-0253</t>
  </si>
  <si>
    <t>FAST7945230</t>
  </si>
  <si>
    <t>Luleå Haren 15</t>
  </si>
  <si>
    <t>Kungsgatan 31, 35, Magasingatan 9</t>
  </si>
  <si>
    <t>972 41</t>
  </si>
  <si>
    <t>FAST7945250</t>
  </si>
  <si>
    <t>Luleå Hermelinen 15</t>
  </si>
  <si>
    <t>Kungsgatan 27, Magasingatan 8, 10, Timmermansgatan 30</t>
  </si>
  <si>
    <t>972 31</t>
  </si>
  <si>
    <t>FAST7945240</t>
  </si>
  <si>
    <t>Luleå Spiggen 4</t>
  </si>
  <si>
    <t>Kungsgatan 5, 7, Timmermansgatan 6, 8</t>
  </si>
  <si>
    <t>972 34</t>
  </si>
  <si>
    <t>Nyfosa Lärkan 10 Fastighets HB</t>
  </si>
  <si>
    <t>969687-0287</t>
  </si>
  <si>
    <t>FAST7945270</t>
  </si>
  <si>
    <t>Skellefteå Lärkan 10</t>
  </si>
  <si>
    <t>Storgatan 50</t>
  </si>
  <si>
    <t>931 30</t>
  </si>
  <si>
    <t>Nyfosa Vindhjulet 3 Fastighets Kommanditbolag</t>
  </si>
  <si>
    <t>969633-4367</t>
  </si>
  <si>
    <t>FAST7945290</t>
  </si>
  <si>
    <t>Örebro Vindhjulet 3</t>
  </si>
  <si>
    <t>Tunnlandsgatan 1-5</t>
  </si>
  <si>
    <t>Nyfosa Boländerna 5:2 Fastighets KB</t>
  </si>
  <si>
    <t>969682-6743</t>
  </si>
  <si>
    <t>FAST7945320</t>
  </si>
  <si>
    <t>Uppsala Boländerna 5:2</t>
  </si>
  <si>
    <t>Bolandsgatan 16</t>
  </si>
  <si>
    <t>753 23</t>
  </si>
  <si>
    <t>Nyfosa Tackan 9 Fastighets AB</t>
  </si>
  <si>
    <t>556797-3051</t>
  </si>
  <si>
    <t>FAST7945340</t>
  </si>
  <si>
    <t>Sollentuna Tackan 9</t>
  </si>
  <si>
    <t>Bygdevägen 16,18, Turebergs Allé 1</t>
  </si>
  <si>
    <t>191 63</t>
  </si>
  <si>
    <t>Nyfosa Byrådirektören 3 Fastighets AB</t>
  </si>
  <si>
    <t>556044-1031</t>
  </si>
  <si>
    <t>FAST7945360</t>
  </si>
  <si>
    <t>Malmö Byrådirektören 3</t>
  </si>
  <si>
    <t>Wachtmeisters väg 17, Von troils väg 1</t>
  </si>
  <si>
    <t>213 73</t>
  </si>
  <si>
    <t>Nyfosa Köpmannen 1 Fastighets AB</t>
  </si>
  <si>
    <t>559075-0419</t>
  </si>
  <si>
    <t>FAST7945460</t>
  </si>
  <si>
    <t>Örnsköldsvik Köpmannen 1</t>
  </si>
  <si>
    <t>Viktoriaesplanaden 8A-E, Strandgatan 7A-I</t>
  </si>
  <si>
    <t>891 33</t>
  </si>
  <si>
    <t>Örnsköldsvik</t>
  </si>
  <si>
    <t>Nyfosa Orren 2 Fastighets AB</t>
  </si>
  <si>
    <t>556533-3746</t>
  </si>
  <si>
    <t>FAST7945500</t>
  </si>
  <si>
    <t>Norrtälje Orren 2 &amp; 3</t>
  </si>
  <si>
    <t>Roslagsgatan 6</t>
  </si>
  <si>
    <t>761 31</t>
  </si>
  <si>
    <t>Norrtälje</t>
  </si>
  <si>
    <t>Nyfosa Förrådet 9 Fastighets AB</t>
  </si>
  <si>
    <t>556770-3334</t>
  </si>
  <si>
    <t>FAST7945520</t>
  </si>
  <si>
    <t>Norrtälje Förrådet 9</t>
  </si>
  <si>
    <t>Diamantgatan 10/Rubingatan 2</t>
  </si>
  <si>
    <t>761 50</t>
  </si>
  <si>
    <t>Nyfosa Möllan 1 Fastighets Kommanditbolag</t>
  </si>
  <si>
    <t>916613-1905</t>
  </si>
  <si>
    <t>FAST7945560</t>
  </si>
  <si>
    <t>Stockholm Möllan 1</t>
  </si>
  <si>
    <t>Rinkebysvängen 70</t>
  </si>
  <si>
    <t>163 74</t>
  </si>
  <si>
    <t>Nyfosa Stora Mans 1 Fastighets AB</t>
  </si>
  <si>
    <t>556849-7704</t>
  </si>
  <si>
    <t>FAST7945580</t>
  </si>
  <si>
    <t>Stockholm Stora Mans 1</t>
  </si>
  <si>
    <t>Johan Skyttes väg 11, Stora Mans väg 11</t>
  </si>
  <si>
    <t>125 59</t>
  </si>
  <si>
    <t>Älvsjö</t>
  </si>
  <si>
    <t>Nyfosa Knarrarnäs 10 Fastighets AB</t>
  </si>
  <si>
    <t>559158-5491</t>
  </si>
  <si>
    <t>FAST7945600</t>
  </si>
  <si>
    <t>Stockholm Knarrarnäs 10</t>
  </si>
  <si>
    <t>Isafjordsgatan 7</t>
  </si>
  <si>
    <t>164 40</t>
  </si>
  <si>
    <t>Kista</t>
  </si>
  <si>
    <t>Nyfosa Raseborg 1 Fastighets AB</t>
  </si>
  <si>
    <t>559110-7403</t>
  </si>
  <si>
    <t>FAST7945620</t>
  </si>
  <si>
    <t>Stockholm Raseborg 1</t>
  </si>
  <si>
    <t>Malaxgatan 1</t>
  </si>
  <si>
    <t>164 74</t>
  </si>
  <si>
    <t>Nyfosa Cirkeln 2 Fastighets AB</t>
  </si>
  <si>
    <t>559001-2059</t>
  </si>
  <si>
    <t>FAST7945670</t>
  </si>
  <si>
    <t>Huddinge Cirkeln 2</t>
  </si>
  <si>
    <t>Ellipsvägen 12</t>
  </si>
  <si>
    <t>141 75</t>
  </si>
  <si>
    <t>Kungens Kurva</t>
  </si>
  <si>
    <t>Nyfosa Alkotten 2 Fastighets AB</t>
  </si>
  <si>
    <t>559009-6631</t>
  </si>
  <si>
    <t>FAST794568</t>
  </si>
  <si>
    <t>Nynäshamn Alkotten 2</t>
  </si>
  <si>
    <t>Lövlundsvägen 3</t>
  </si>
  <si>
    <t>149 30</t>
  </si>
  <si>
    <t>Nynäshamn</t>
  </si>
  <si>
    <t>Nyfosa Bromsen 6 Fastighets AB</t>
  </si>
  <si>
    <t>559222-2920</t>
  </si>
  <si>
    <t>FAST7945770</t>
  </si>
  <si>
    <t>Karlstad Bromsen 6</t>
  </si>
  <si>
    <t>Ramgatan 7</t>
  </si>
  <si>
    <t>Nyfosa Ekorren 11 Fastighets AB</t>
  </si>
  <si>
    <t>559222-2938</t>
  </si>
  <si>
    <t>FAST7945790</t>
  </si>
  <si>
    <t>Karlstad Ekorren 11</t>
  </si>
  <si>
    <t>Malmtorgsgatan 4</t>
  </si>
  <si>
    <t>653 40</t>
  </si>
  <si>
    <t>Nyfosa Kanoten 10 Fastighets AB</t>
  </si>
  <si>
    <t>559222-2946</t>
  </si>
  <si>
    <t>FAST7945810</t>
  </si>
  <si>
    <t>Karlstad Kanoten 10</t>
  </si>
  <si>
    <t>Lagergrens gata 7</t>
  </si>
  <si>
    <t>Nyfosa Björnen 12 Fastighets Kommanditbolag</t>
  </si>
  <si>
    <t>969675-0588</t>
  </si>
  <si>
    <t>FAST7945850</t>
  </si>
  <si>
    <t>Karlstad Björnen 12</t>
  </si>
  <si>
    <t>Drottninggatan 26-28</t>
  </si>
  <si>
    <t>Nyfosa Björnen 13 Fastighets AB</t>
  </si>
  <si>
    <t>559222-2912</t>
  </si>
  <si>
    <t>FAST7945870</t>
  </si>
  <si>
    <t>Karlstad Björnen 13</t>
  </si>
  <si>
    <t>Fredsgatan 10/Älvgatan 5</t>
  </si>
  <si>
    <t>Nyfosa Tranbäret 4 Fastighets AB</t>
  </si>
  <si>
    <t>556840-3926</t>
  </si>
  <si>
    <t>FAST7945900</t>
  </si>
  <si>
    <t>Motala Tranbäret 4</t>
  </si>
  <si>
    <t>Mineralvägen 12-14</t>
  </si>
  <si>
    <t>591 53</t>
  </si>
  <si>
    <t>Nyfosa Slånbäret 1 Fastighets AB</t>
  </si>
  <si>
    <t>556858-1614</t>
  </si>
  <si>
    <t>FAST7945920</t>
  </si>
  <si>
    <t>Motala Slånbäret 1</t>
  </si>
  <si>
    <t>Moränvägen 1, Mineralvägen 13</t>
  </si>
  <si>
    <t>Nyfosa Lingonet 3 Fastighets AB</t>
  </si>
  <si>
    <t>556927-3856</t>
  </si>
  <si>
    <t>FAST7945940</t>
  </si>
  <si>
    <t>Motala Lingonet 3</t>
  </si>
  <si>
    <t>Mineralvägen 5</t>
  </si>
  <si>
    <t>Nyfosa Blåbäret 2 Fastighets AB</t>
  </si>
  <si>
    <t>556957-3362</t>
  </si>
  <si>
    <t>FAST7945960</t>
  </si>
  <si>
    <t>Motala Blåbäret 2</t>
  </si>
  <si>
    <t>Moränvägen 3</t>
  </si>
  <si>
    <t>Nyfosa Lingonet 2 Fastighets AB</t>
  </si>
  <si>
    <t>559013-7617</t>
  </si>
  <si>
    <t>FAST7945980</t>
  </si>
  <si>
    <t>Motala Lingonet 2</t>
  </si>
  <si>
    <t>Mineralvägen 1,3</t>
  </si>
  <si>
    <t>Nyfosa Tranbäret 3 Fastighets AB</t>
  </si>
  <si>
    <t>559015-2343</t>
  </si>
  <si>
    <t>FAST7946000</t>
  </si>
  <si>
    <t>Motala Tranbäret 3</t>
  </si>
  <si>
    <t>Mineralvägen 16</t>
  </si>
  <si>
    <t>Nyfosa Slånbäret 2 Fastighets AB</t>
  </si>
  <si>
    <t>559052-4426</t>
  </si>
  <si>
    <t>FAST7946030</t>
  </si>
  <si>
    <t>Motala Slånbäret 2</t>
  </si>
  <si>
    <t>Mineralvägen 9</t>
  </si>
  <si>
    <t>Nyfosa Milröken 1 Fastighets Kommanditbolag</t>
  </si>
  <si>
    <t>969694-0635</t>
  </si>
  <si>
    <t>FAST7946640</t>
  </si>
  <si>
    <t>Sandviken Milröken 1</t>
  </si>
  <si>
    <t>Västerled 2, 2A</t>
  </si>
  <si>
    <t>811 37</t>
  </si>
  <si>
    <t>Sandviken</t>
  </si>
  <si>
    <t>7350123251449</t>
  </si>
  <si>
    <t>Nyfosa Nattskärran 1 Fastighets AB</t>
  </si>
  <si>
    <t>556769-7742</t>
  </si>
  <si>
    <t>FAST7946660</t>
  </si>
  <si>
    <t>Sollentuna Nattskärran 1</t>
  </si>
  <si>
    <t>Stationsallén 2, Vibyvägen 1</t>
  </si>
  <si>
    <t>192 70</t>
  </si>
  <si>
    <t>7350123251456</t>
  </si>
  <si>
    <t>Nyfosa Gjutaren 1 Fastighets Kommanditbolag</t>
  </si>
  <si>
    <t>969694-0064</t>
  </si>
  <si>
    <t>FAST7946680</t>
  </si>
  <si>
    <t>Söderköping Gjutaren 1</t>
  </si>
  <si>
    <t>Ringvägen 42A-F</t>
  </si>
  <si>
    <t>614 31</t>
  </si>
  <si>
    <t>Söderköping</t>
  </si>
  <si>
    <t>7350123251463</t>
  </si>
  <si>
    <t>Nyfosa Fläkten 1 Fastighets AB</t>
  </si>
  <si>
    <t>556287-5160</t>
  </si>
  <si>
    <t>FAST7946720</t>
  </si>
  <si>
    <t>Landskrona Fläkten 1</t>
  </si>
  <si>
    <t>Mariebergsgatan 6</t>
  </si>
  <si>
    <t>261 51</t>
  </si>
  <si>
    <t>Landskrona</t>
  </si>
  <si>
    <t>7350123251487</t>
  </si>
  <si>
    <t>Nyfosa Sofiedal 10:2 Fastighets Kommanditbolag</t>
  </si>
  <si>
    <t>969694-3126</t>
  </si>
  <si>
    <t>FAST7946740</t>
  </si>
  <si>
    <t>Hudiksvall Sofiedal 10:2</t>
  </si>
  <si>
    <t>Kungsgatan 61-65</t>
  </si>
  <si>
    <t>824 34</t>
  </si>
  <si>
    <t>Hudiksvall</t>
  </si>
  <si>
    <t>7350123251494</t>
  </si>
  <si>
    <t>Nyfosa Traktorn 11 Fastighets AB</t>
  </si>
  <si>
    <t>556366-7665</t>
  </si>
  <si>
    <t>FAST7946760</t>
  </si>
  <si>
    <t>Södertälje Traktorn 11</t>
  </si>
  <si>
    <t>Åkerivägen 20</t>
  </si>
  <si>
    <t>7350123251500</t>
  </si>
  <si>
    <t>Nyfosa Knutby 2 Fastighets KB</t>
  </si>
  <si>
    <t>916639-1608</t>
  </si>
  <si>
    <t>FAST7946780</t>
  </si>
  <si>
    <t>Norrtälje Knutby 2</t>
  </si>
  <si>
    <t>Viktor Karlssons Väg 2A-B</t>
  </si>
  <si>
    <t>7350123251517</t>
  </si>
  <si>
    <t>Nyfosa Märsta 21:66 Fastighets AB</t>
  </si>
  <si>
    <t>556839-0826</t>
  </si>
  <si>
    <t>FAST7946800</t>
  </si>
  <si>
    <t>Sigtuna Märsta 21:66</t>
  </si>
  <si>
    <t>Voltgatan 2</t>
  </si>
  <si>
    <t>195 60</t>
  </si>
  <si>
    <t>Arlandastad</t>
  </si>
  <si>
    <t>7350123251524</t>
  </si>
  <si>
    <t>Nyfosa Märsta 23:4 Fastighets AB</t>
  </si>
  <si>
    <t>556839-0651</t>
  </si>
  <si>
    <t>FAST7946820</t>
  </si>
  <si>
    <t>Sigtuna Märsta 23:4</t>
  </si>
  <si>
    <t>Servogatan 20</t>
  </si>
  <si>
    <t>7350123251531</t>
  </si>
  <si>
    <t>Nyfosa Högom 3:106 Fastighets AB</t>
  </si>
  <si>
    <t>556880-6227</t>
  </si>
  <si>
    <t>FAST7946840</t>
  </si>
  <si>
    <t>Sundsvall Högom 3:106</t>
  </si>
  <si>
    <t>Mejselvägen 6</t>
  </si>
  <si>
    <t>7350123251548</t>
  </si>
  <si>
    <t>Nyfosa Tuvängen 5 Fastighets AB</t>
  </si>
  <si>
    <t>556924-7496</t>
  </si>
  <si>
    <t>FAST7946880</t>
  </si>
  <si>
    <t>Södertälje Tuvängen 5</t>
  </si>
  <si>
    <t>Tuvängsvägen 2</t>
  </si>
  <si>
    <t>7350123251562</t>
  </si>
  <si>
    <t>Nyfosa Linköping Glasburken 1 Fastighets AB</t>
  </si>
  <si>
    <t>556990-8600</t>
  </si>
  <si>
    <t>FAST7946900</t>
  </si>
  <si>
    <t>Linköping Glasburken 1</t>
  </si>
  <si>
    <t>Roxtorpsgatan 3</t>
  </si>
  <si>
    <t>7350123251579</t>
  </si>
  <si>
    <t>Nyfosa Köpings-Ullvi 6:11 Fastighets AB</t>
  </si>
  <si>
    <t>556825-2539</t>
  </si>
  <si>
    <t>FAST7946920</t>
  </si>
  <si>
    <t>Köping Köpings-Ullvi 6:11</t>
  </si>
  <si>
    <t>Volvogatan 4B</t>
  </si>
  <si>
    <t>731 36</t>
  </si>
  <si>
    <t>7350123251586</t>
  </si>
  <si>
    <t>Nyfosa Björnen 11 Fastighets AB</t>
  </si>
  <si>
    <t>559036-2306</t>
  </si>
  <si>
    <t>FAST7946940</t>
  </si>
  <si>
    <t>Landskrona Björnen 11</t>
  </si>
  <si>
    <t>Lodjursgatan 3</t>
  </si>
  <si>
    <t>261 44</t>
  </si>
  <si>
    <t>7350123251593</t>
  </si>
  <si>
    <t>Nyfosa Industrin 8 Fastighets AB</t>
  </si>
  <si>
    <t>556348-6272</t>
  </si>
  <si>
    <t>FAST7947000</t>
  </si>
  <si>
    <t>Södertälje Industrin 8</t>
  </si>
  <si>
    <t>Fläktvägen 4</t>
  </si>
  <si>
    <t>153 35</t>
  </si>
  <si>
    <t>Järna</t>
  </si>
  <si>
    <t>7350123251623</t>
  </si>
  <si>
    <t>Nyfosa Kämparp 1:8 Fastighets AB</t>
  </si>
  <si>
    <t>559077-6166</t>
  </si>
  <si>
    <t>FAST7947030</t>
  </si>
  <si>
    <t>Habo Kämparp 1:8</t>
  </si>
  <si>
    <t>Klingekärrsgatan 10</t>
  </si>
  <si>
    <t>566 31</t>
  </si>
  <si>
    <t>Habo</t>
  </si>
  <si>
    <t>7350123251630</t>
  </si>
  <si>
    <t>Nyfosa Björnänge 8:1 Fastighets AB</t>
  </si>
  <si>
    <t>559136-4749</t>
  </si>
  <si>
    <t>FAST7947050</t>
  </si>
  <si>
    <t>Söderhamn Björnänge 8:1</t>
  </si>
  <si>
    <t>Skaftgatan 3</t>
  </si>
  <si>
    <t>826 40</t>
  </si>
  <si>
    <t>Söderhamn</t>
  </si>
  <si>
    <t>7350123251647</t>
  </si>
  <si>
    <t>Nyfosa Gävle Norr 12:5 Fastighets AB</t>
  </si>
  <si>
    <t>556866-3776</t>
  </si>
  <si>
    <t>FAST7980600</t>
  </si>
  <si>
    <t>Gävle Norr 12:5</t>
  </si>
  <si>
    <t>Nygatan 13</t>
  </si>
  <si>
    <t>803 20</t>
  </si>
  <si>
    <t>Nyfosa Skruven 3 Fastighets AB</t>
  </si>
  <si>
    <t>556866-8312</t>
  </si>
  <si>
    <t>FAST7980820</t>
  </si>
  <si>
    <t>Kungälv Skruven 3</t>
  </si>
  <si>
    <t>Bultgatan 40a</t>
  </si>
  <si>
    <t>442 40</t>
  </si>
  <si>
    <t>Kungälv</t>
  </si>
  <si>
    <t>Nyfosa Försäljaren 9 Fastighets AB</t>
  </si>
  <si>
    <t>556866-8072</t>
  </si>
  <si>
    <t>FAST7980830</t>
  </si>
  <si>
    <t>Kungälv Försäljaren 9</t>
  </si>
  <si>
    <t>Filaregatan 17-19</t>
  </si>
  <si>
    <t>442 34</t>
  </si>
  <si>
    <t>Nyfosa Drivhjulet 3 Fastighets AB</t>
  </si>
  <si>
    <t>556866-8098</t>
  </si>
  <si>
    <t>FAST7980860</t>
  </si>
  <si>
    <t>Trollhättan Drivhjulet 3</t>
  </si>
  <si>
    <t>Kardanvägen 65</t>
  </si>
  <si>
    <t>461 38</t>
  </si>
  <si>
    <t>Trollhättan</t>
  </si>
  <si>
    <t>Nyfosa Danvikscenter Fastighets AB</t>
  </si>
  <si>
    <t>556822-0684</t>
  </si>
  <si>
    <t>FAST7982210</t>
  </si>
  <si>
    <t>Nacka Sicklaön 358:1</t>
  </si>
  <si>
    <t>Hästholmsvägen 28</t>
  </si>
  <si>
    <t>131 30</t>
  </si>
  <si>
    <t>Nacka</t>
  </si>
  <si>
    <t>7350097153510</t>
  </si>
  <si>
    <t>Nyfosa Luleå Fastighets AB</t>
  </si>
  <si>
    <t>556672-2632</t>
  </si>
  <si>
    <t>FAST7983110</t>
  </si>
  <si>
    <t>Luleå Mården 11</t>
  </si>
  <si>
    <t>Magasinsgatan 6</t>
  </si>
  <si>
    <t>7350097153541</t>
  </si>
  <si>
    <t>Nyfosa Sundsvall Fastighets AB</t>
  </si>
  <si>
    <t>556676-6415</t>
  </si>
  <si>
    <t>FAST7983210</t>
  </si>
  <si>
    <t>Sundsvall Granlo 3:220</t>
  </si>
  <si>
    <t>Kalmarvägen 48</t>
  </si>
  <si>
    <t>857 30</t>
  </si>
  <si>
    <t>7350097153558</t>
  </si>
  <si>
    <t>FAST7983220</t>
  </si>
  <si>
    <t>Sundsvall Högom 3:178</t>
  </si>
  <si>
    <t>Mejselvägen 14</t>
  </si>
  <si>
    <t>FAST7983230</t>
  </si>
  <si>
    <t>Sundsvall Köpstaden 24</t>
  </si>
  <si>
    <t>Bultgatan 14</t>
  </si>
  <si>
    <t>FAST7983240</t>
  </si>
  <si>
    <t>Sundsvall Köpstaden 25</t>
  </si>
  <si>
    <t>Bultgatan 10</t>
  </si>
  <si>
    <t>FAST7983260</t>
  </si>
  <si>
    <t>Sundsvall Ljusta 7:2</t>
  </si>
  <si>
    <t>Antennvägen</t>
  </si>
  <si>
    <t>863 37</t>
  </si>
  <si>
    <t>FAST7983280</t>
  </si>
  <si>
    <t>Sundsvall Öskaret 10</t>
  </si>
  <si>
    <t>Skeppargatan 3</t>
  </si>
  <si>
    <t>852 34</t>
  </si>
  <si>
    <t>Nyfosa Umeå Fastighets AB</t>
  </si>
  <si>
    <t>556676-6423</t>
  </si>
  <si>
    <t>FAST7983410</t>
  </si>
  <si>
    <t>Umeå Formen 1</t>
  </si>
  <si>
    <t>Formvägen 5</t>
  </si>
  <si>
    <t>906 21</t>
  </si>
  <si>
    <t>Umeå</t>
  </si>
  <si>
    <t>7350097153565</t>
  </si>
  <si>
    <t>FAST7983430</t>
  </si>
  <si>
    <t>Umeå Tyr 8</t>
  </si>
  <si>
    <t>Storgatan 69</t>
  </si>
  <si>
    <t>903 30</t>
  </si>
  <si>
    <t>Nyfosa Saturnus 7 Handelsbolag</t>
  </si>
  <si>
    <t>969687-0279</t>
  </si>
  <si>
    <t>FAST7983890</t>
  </si>
  <si>
    <t>Sundsvall Saturnus 7</t>
  </si>
  <si>
    <t>Bankgatan 13</t>
  </si>
  <si>
    <t>852 31</t>
  </si>
  <si>
    <t>7350097153619</t>
  </si>
  <si>
    <t>Nyfosa i Växjö Fastigheter AB</t>
  </si>
  <si>
    <t>556192-5305</t>
  </si>
  <si>
    <t>FAST7991460</t>
  </si>
  <si>
    <t>Växjö Båken 1</t>
  </si>
  <si>
    <t>Systratorpsvägen 16</t>
  </si>
  <si>
    <t>352 46</t>
  </si>
  <si>
    <t>7350097153947</t>
  </si>
  <si>
    <t>FAST7991480</t>
  </si>
  <si>
    <t>Växjö Garvaren 4</t>
  </si>
  <si>
    <t>Hjalmar Petris Väg 32</t>
  </si>
  <si>
    <t>FAST7991500</t>
  </si>
  <si>
    <t>Växjö Illern 5</t>
  </si>
  <si>
    <t>Isbjörnsvägen 11</t>
  </si>
  <si>
    <t>FAST7991510</t>
  </si>
  <si>
    <t>Växjö Isbjörnen 4</t>
  </si>
  <si>
    <t>Isbjörnsvägen 6</t>
  </si>
  <si>
    <t>FAST7991530</t>
  </si>
  <si>
    <t>Växjö Plåtslagaren 4</t>
  </si>
  <si>
    <t>Verkstadsgatan 5</t>
  </si>
  <si>
    <t>FAST7991570</t>
  </si>
  <si>
    <t>Växjö Sjömärket 3</t>
  </si>
  <si>
    <t>Annavägen 3</t>
  </si>
  <si>
    <t>FAST7991580</t>
  </si>
  <si>
    <t>Växjö Sotaren 4</t>
  </si>
  <si>
    <t>Arabygatan 82 A</t>
  </si>
  <si>
    <t>FAST7991590</t>
  </si>
  <si>
    <t>Växjö Svea 8</t>
  </si>
  <si>
    <t>Lineborgsplan 3</t>
  </si>
  <si>
    <t>352 33</t>
  </si>
  <si>
    <t>FAST7991520</t>
  </si>
  <si>
    <t>Växjö Ödman 15</t>
  </si>
  <si>
    <t>Storgatan 29</t>
  </si>
  <si>
    <t>352 30</t>
  </si>
  <si>
    <t>Nyfosa Bagaren 10 Fastighets AB</t>
  </si>
  <si>
    <t>556738-6270</t>
  </si>
  <si>
    <t>FAST7991620</t>
  </si>
  <si>
    <t>Växjö Bagaren 10</t>
  </si>
  <si>
    <t>Ljungadalsgatan 2 a</t>
  </si>
  <si>
    <t>351 80</t>
  </si>
  <si>
    <t>7350097153954</t>
  </si>
  <si>
    <t>Nyfosa Unaman 8 Fastighets AB</t>
  </si>
  <si>
    <t>556911-2906</t>
  </si>
  <si>
    <t>FAST7991650</t>
  </si>
  <si>
    <t>Växjö Unaman 8</t>
  </si>
  <si>
    <t>Kungsgatan 3</t>
  </si>
  <si>
    <t>7350097153961</t>
  </si>
  <si>
    <t>Nyfosa Snickaren 12 Fastighets AB</t>
  </si>
  <si>
    <t>556974-7875</t>
  </si>
  <si>
    <t>FAST7991710</t>
  </si>
  <si>
    <t>Växjö Snickaren 12</t>
  </si>
  <si>
    <t>Smedjegatan 20</t>
  </si>
  <si>
    <t>7350097153985</t>
  </si>
  <si>
    <t>Nyfosa i Värnamo Fastigheter AB</t>
  </si>
  <si>
    <t>556101-5107</t>
  </si>
  <si>
    <t>FAST7991850</t>
  </si>
  <si>
    <t>Värnamo Bleckslagaren 1</t>
  </si>
  <si>
    <t>Repslagarevägen 8</t>
  </si>
  <si>
    <t>331 53</t>
  </si>
  <si>
    <t>7350097153992</t>
  </si>
  <si>
    <t>FAST7991860</t>
  </si>
  <si>
    <t>Värnamo Bodarna 2</t>
  </si>
  <si>
    <t>Myntgatan 8</t>
  </si>
  <si>
    <t>FAST7991870</t>
  </si>
  <si>
    <t>Värnamo Bokbindaren 20</t>
  </si>
  <si>
    <t>Västbovägen 56 B</t>
  </si>
  <si>
    <t>FAST7991900</t>
  </si>
  <si>
    <t>Värnamo Gamla Gåsen 4</t>
  </si>
  <si>
    <t>Myntgatan</t>
  </si>
  <si>
    <t>FAST7991910</t>
  </si>
  <si>
    <t>Värnamo Karpen 3</t>
  </si>
  <si>
    <t>Jönköpingsvägen 107 D</t>
  </si>
  <si>
    <t>331 34</t>
  </si>
  <si>
    <t>FAST7991920</t>
  </si>
  <si>
    <t>Värnamo Ljuset 8</t>
  </si>
  <si>
    <t>Nydalavägen 1</t>
  </si>
  <si>
    <t>331 40</t>
  </si>
  <si>
    <t>FAST7991930</t>
  </si>
  <si>
    <t>Värnamo Mattläggaren 2</t>
  </si>
  <si>
    <t>Silkesvägen 26</t>
  </si>
  <si>
    <t>FAST7991950</t>
  </si>
  <si>
    <t>Värnamo Plattläggaren 1</t>
  </si>
  <si>
    <t>Silkesvägen 18</t>
  </si>
  <si>
    <t>FAST7991960</t>
  </si>
  <si>
    <t>Värnamo Rågen 1</t>
  </si>
  <si>
    <t>Expovägen 6</t>
  </si>
  <si>
    <t>331 42</t>
  </si>
  <si>
    <t>FAST7991970</t>
  </si>
  <si>
    <t>Värnamo Rödspättan 1</t>
  </si>
  <si>
    <t>Runemovägen 10</t>
  </si>
  <si>
    <t>FAST7991980</t>
  </si>
  <si>
    <t>Värnamo Rödspättan 4</t>
  </si>
  <si>
    <t>Runemovägen 4</t>
  </si>
  <si>
    <t>FAST7991990</t>
  </si>
  <si>
    <t>Värnamo Sandskäddan 4</t>
  </si>
  <si>
    <t>Margretelundsvägen 7</t>
  </si>
  <si>
    <t>FAST7992000</t>
  </si>
  <si>
    <t>Värnamo Sjötungan 3</t>
  </si>
  <si>
    <t>Margretelundsvägen 6</t>
  </si>
  <si>
    <t>FAST7992030</t>
  </si>
  <si>
    <t>Värnamo Vindruvan 15</t>
  </si>
  <si>
    <t>Storgatsbacken 12</t>
  </si>
  <si>
    <t>FAST7992040</t>
  </si>
  <si>
    <t>Värnamo Vindruvan 4</t>
  </si>
  <si>
    <t>Storgatsbacken 16 A</t>
  </si>
  <si>
    <t>FAST7992010</t>
  </si>
  <si>
    <t>Värnamo Värnamo 14:11</t>
  </si>
  <si>
    <t>Jönköpingsvägen 43 D</t>
  </si>
  <si>
    <t>FAST7992020</t>
  </si>
  <si>
    <t>Värnamo Värnamo 14:86</t>
  </si>
  <si>
    <t>FAST7992050</t>
  </si>
  <si>
    <t>Värnamo Yxan 4</t>
  </si>
  <si>
    <t>Fabriksgatan 10</t>
  </si>
  <si>
    <t>Nyfosa Takläggaren 8 Fastighets AB</t>
  </si>
  <si>
    <t>556625-5658</t>
  </si>
  <si>
    <t>FAST7992080</t>
  </si>
  <si>
    <t>Värnamo Takläggaren 8</t>
  </si>
  <si>
    <t>Silkesvägen 43</t>
  </si>
  <si>
    <t>7350097154005</t>
  </si>
  <si>
    <t>Nyfosa Gillet 1 Fastighets AB</t>
  </si>
  <si>
    <t>556881-0583</t>
  </si>
  <si>
    <t>FAST7992110</t>
  </si>
  <si>
    <t>Värnamo Gillet 1</t>
  </si>
  <si>
    <t>Flanaden 5 B</t>
  </si>
  <si>
    <t>7350097154012</t>
  </si>
  <si>
    <t>Nyfosa Linden 1 Fastighets AB</t>
  </si>
  <si>
    <t>556827-3493</t>
  </si>
  <si>
    <t>FAST7992200</t>
  </si>
  <si>
    <t>Värnamo Linden 1</t>
  </si>
  <si>
    <t>Malmövägen 1</t>
  </si>
  <si>
    <t>7350097154036</t>
  </si>
  <si>
    <t>Nyfosa Golvläggaren 2 Fastighets AB</t>
  </si>
  <si>
    <t>556561-0788</t>
  </si>
  <si>
    <t>FAST7992230</t>
  </si>
  <si>
    <t>Värnamo Golvläggaren 2</t>
  </si>
  <si>
    <t>Silkesvägen 34</t>
  </si>
  <si>
    <t>7350097154043</t>
  </si>
  <si>
    <t>Nyfosa Flundran 4 Fastighets AB</t>
  </si>
  <si>
    <t>556713-1866</t>
  </si>
  <si>
    <t>FAST7992260</t>
  </si>
  <si>
    <t>Värnamo Flundran 4</t>
  </si>
  <si>
    <t>Runemovägen 1</t>
  </si>
  <si>
    <t>7350097154050</t>
  </si>
  <si>
    <t>Nyfosa Lejonet 11 Fastighets AB</t>
  </si>
  <si>
    <t>556942-6413</t>
  </si>
  <si>
    <t>FAST7992290</t>
  </si>
  <si>
    <t>Värnamo Lejonet 11</t>
  </si>
  <si>
    <t>Lasarettsgatan/Pilgatan</t>
  </si>
  <si>
    <t>7350097154067</t>
  </si>
  <si>
    <t>Nyfosa Takläggaren 4 Fastighets AB</t>
  </si>
  <si>
    <t>556378-6267</t>
  </si>
  <si>
    <t>FAST7992320</t>
  </si>
  <si>
    <t>Värnamo Takläggaren 4</t>
  </si>
  <si>
    <t>Silkesvägen 39</t>
  </si>
  <si>
    <t>7350097154074</t>
  </si>
  <si>
    <t>Nyfosa Mattläggaren 1 Fastighets AB</t>
  </si>
  <si>
    <t>556743-8022</t>
  </si>
  <si>
    <t>FAST7992350</t>
  </si>
  <si>
    <t>Värnamo Mattläggaren 1</t>
  </si>
  <si>
    <t>Silkesvägen 24</t>
  </si>
  <si>
    <t>7350097154081</t>
  </si>
  <si>
    <t>Nyfosa Lagunen Fastighets AB</t>
  </si>
  <si>
    <t>556176-1874</t>
  </si>
  <si>
    <t>FAST7992390</t>
  </si>
  <si>
    <t>Värnamo Posten 4</t>
  </si>
  <si>
    <t>Postgatan 3</t>
  </si>
  <si>
    <t>7350097154098</t>
  </si>
  <si>
    <t>FAST7992380</t>
  </si>
  <si>
    <t>Gnosjö Marås 1:12</t>
  </si>
  <si>
    <t>Maråsliden</t>
  </si>
  <si>
    <t>SÅLD?</t>
  </si>
  <si>
    <t>FAST7992400</t>
  </si>
  <si>
    <t>Värnamo Yxan 6</t>
  </si>
  <si>
    <t>Fabriksgatan 4</t>
  </si>
  <si>
    <t>Nyfosa Grävmaskinen 1 Fastighets AB</t>
  </si>
  <si>
    <t>556937-3896</t>
  </si>
  <si>
    <t>FAST7993190</t>
  </si>
  <si>
    <t>Kiruna Grävmaskinen 1</t>
  </si>
  <si>
    <t>Lastvägen 18</t>
  </si>
  <si>
    <t>981 38</t>
  </si>
  <si>
    <t>Kiruna</t>
  </si>
  <si>
    <t>7350097154166</t>
  </si>
  <si>
    <t>Nyfosa Stensholm 1:755 Fastighets AB</t>
  </si>
  <si>
    <t>556971-2895</t>
  </si>
  <si>
    <t>FAST7993210</t>
  </si>
  <si>
    <t>Jönköping Stensholm 1:755</t>
  </si>
  <si>
    <t>Stensholmsvägen 24</t>
  </si>
  <si>
    <t>561 39</t>
  </si>
  <si>
    <t>Huskvarna</t>
  </si>
  <si>
    <t>7350097154340</t>
  </si>
  <si>
    <t>Nyfosa Prästgårdsängen 2 Fastighets AB</t>
  </si>
  <si>
    <t>559079-8459</t>
  </si>
  <si>
    <t>FAST7994490</t>
  </si>
  <si>
    <t>Stockholm Prästgårdsängen 2</t>
  </si>
  <si>
    <t>Solberga Ängsväg 1</t>
  </si>
  <si>
    <t>125 44</t>
  </si>
  <si>
    <t>Älvsö</t>
  </si>
  <si>
    <t>7350097154661</t>
  </si>
  <si>
    <t>Nyfosa Norr 25:5 Fastighets AB</t>
  </si>
  <si>
    <t>559080-3234</t>
  </si>
  <si>
    <t>FAST7994510</t>
  </si>
  <si>
    <t>Gävle Norr 25:5</t>
  </si>
  <si>
    <t>Drottninggatan 29</t>
  </si>
  <si>
    <t>803 11</t>
  </si>
  <si>
    <t>Nyfosa Malax 3 Fastighets AB</t>
  </si>
  <si>
    <t>559083-5996</t>
  </si>
  <si>
    <t>FAST7994540</t>
  </si>
  <si>
    <t>Stockholm Malax 3</t>
  </si>
  <si>
    <t>Raseborgsgatan 7-9</t>
  </si>
  <si>
    <t>7350097154685</t>
  </si>
  <si>
    <t>Nyfosa Knarranäs 8 Fastighets AB</t>
  </si>
  <si>
    <t>559083-6002</t>
  </si>
  <si>
    <t>FAST7994590</t>
  </si>
  <si>
    <t>Stockholm Knarrarnäs 8</t>
  </si>
  <si>
    <t>Knarranäsgatan 13</t>
  </si>
  <si>
    <t>7350097154715</t>
  </si>
  <si>
    <t>Nyfosa Handformaren 2 Fastighets AB</t>
  </si>
  <si>
    <t>559099-8174</t>
  </si>
  <si>
    <t>FAST7994880</t>
  </si>
  <si>
    <t>Örnsköldsvik Handformaren 2</t>
  </si>
  <si>
    <t>Sjögatan 4</t>
  </si>
  <si>
    <t>891 60</t>
  </si>
  <si>
    <t>Nyfosa Kraften 4 Fastighets AB</t>
  </si>
  <si>
    <t>559110-6215</t>
  </si>
  <si>
    <t>FAST7995370</t>
  </si>
  <si>
    <t>Örnsköldsvik Kraften 4</t>
  </si>
  <si>
    <t>Sjögatan 1A</t>
  </si>
  <si>
    <t>7350097154883</t>
  </si>
  <si>
    <t>Nyfosa Gjutaren 3 Fastighets AB</t>
  </si>
  <si>
    <t>559110-6231</t>
  </si>
  <si>
    <t>FAST7995380</t>
  </si>
  <si>
    <t>Örnsköldsvik Gjutaren 3</t>
  </si>
  <si>
    <t>Sjögatan 5</t>
  </si>
  <si>
    <t>7350097154890</t>
  </si>
  <si>
    <t>Nyfosa Bromsen 7 Fastighets AB</t>
  </si>
  <si>
    <t>559110-6140</t>
  </si>
  <si>
    <t>FAST7995390</t>
  </si>
  <si>
    <t>Örnsköldsvik Bromsen 7</t>
  </si>
  <si>
    <t>Bromsvägen 1</t>
  </si>
  <si>
    <t>7350097154906</t>
  </si>
  <si>
    <t>Nyfosa Stranden AB</t>
  </si>
  <si>
    <t>556942-4640</t>
  </si>
  <si>
    <t>FAST7994960</t>
  </si>
  <si>
    <t>Örnsköldsvik Strandkajen 7</t>
  </si>
  <si>
    <t>Järnvägsgatan 3</t>
  </si>
  <si>
    <t>891 31</t>
  </si>
  <si>
    <t>7350097154913</t>
  </si>
  <si>
    <t>Nyfosa Rudan 6 Fastighets AB</t>
  </si>
  <si>
    <t>556954-1542</t>
  </si>
  <si>
    <t>FAST7995520</t>
  </si>
  <si>
    <t>Halmstad Rudan 6</t>
  </si>
  <si>
    <t>Bredgatan 1</t>
  </si>
  <si>
    <t>302 45</t>
  </si>
  <si>
    <t>Nyfosa Svartmunken 2 Handelsbolag</t>
  </si>
  <si>
    <t>916552-7582</t>
  </si>
  <si>
    <t>FAST7995560</t>
  </si>
  <si>
    <t>Halmstad Svartmunken 2</t>
  </si>
  <si>
    <t>Karl XI:s väg 61-63</t>
  </si>
  <si>
    <t>302 96</t>
  </si>
  <si>
    <t>Nyfosa Stensholm 1:754 Fastighets AB</t>
  </si>
  <si>
    <t>556971-2929</t>
  </si>
  <si>
    <t>FAST7995610</t>
  </si>
  <si>
    <t>Jönköping Stensholm 1:754</t>
  </si>
  <si>
    <t>Stensholmsvägen 20</t>
  </si>
  <si>
    <t>7350097155040</t>
  </si>
  <si>
    <t>Nyfosa Bryggeriet 2 Fastighets AB</t>
  </si>
  <si>
    <t>559111-6404</t>
  </si>
  <si>
    <t>FAST7995630</t>
  </si>
  <si>
    <t>Malmö Bryggeriet 2</t>
  </si>
  <si>
    <t>Jespersgatan 23</t>
  </si>
  <si>
    <t>214 48</t>
  </si>
  <si>
    <t>Nyfosa Klingberget 6 Fastighets AB</t>
  </si>
  <si>
    <t>559122-1501</t>
  </si>
  <si>
    <t>FAST7995420</t>
  </si>
  <si>
    <t>Halmstad Klingberget 6</t>
  </si>
  <si>
    <t>Brogatan 1</t>
  </si>
  <si>
    <t>302 43</t>
  </si>
  <si>
    <t>Nyfosa Sågen 2 AB</t>
  </si>
  <si>
    <t>559138-8425</t>
  </si>
  <si>
    <t>FAST7996070</t>
  </si>
  <si>
    <t>Västerås Sågen 2</t>
  </si>
  <si>
    <t>Ängsgärdsgatan 4</t>
  </si>
  <si>
    <t>Nyfosa Sågen 6 AB</t>
  </si>
  <si>
    <t>559138-8433</t>
  </si>
  <si>
    <t>FAST7996090</t>
  </si>
  <si>
    <t>Västerås Sågen 6</t>
  </si>
  <si>
    <t>Ängsgärdsgatan 10</t>
  </si>
  <si>
    <t>Nyfosa Verkstaden 8 AB</t>
  </si>
  <si>
    <t>559138-8441</t>
  </si>
  <si>
    <t>FAST7996110</t>
  </si>
  <si>
    <t>Västerås Verkstaden 8</t>
  </si>
  <si>
    <t>Östra Ringvägen 2</t>
  </si>
  <si>
    <t>722 14</t>
  </si>
  <si>
    <t>Nyfosa Möllebacken 15 AB</t>
  </si>
  <si>
    <t>559138-8466</t>
  </si>
  <si>
    <t>FAST7996150</t>
  </si>
  <si>
    <t>Karlskrona Möllebacken 15</t>
  </si>
  <si>
    <t>Högaberggatan 3, 5</t>
  </si>
  <si>
    <t>7350097155217</t>
  </si>
  <si>
    <t>Nyfosa Tyska Bryggaregården AB</t>
  </si>
  <si>
    <t>559138-8458</t>
  </si>
  <si>
    <t>FAST7996170</t>
  </si>
  <si>
    <t>KarlskronaTyska Bryggaregården 6</t>
  </si>
  <si>
    <t>Saltsjöbadvägen 1 A-G</t>
  </si>
  <si>
    <t>371 42</t>
  </si>
  <si>
    <t>7350097155224</t>
  </si>
  <si>
    <t>Nyfosa Ringerike 1 AB</t>
  </si>
  <si>
    <t>556837-8045</t>
  </si>
  <si>
    <t>FAST7941270</t>
  </si>
  <si>
    <t>Malmö Ringerike 1</t>
  </si>
  <si>
    <t>Drakagatan 10, 12</t>
  </si>
  <si>
    <t>Nyfosa Noshjulet 2 Fastighets AB</t>
  </si>
  <si>
    <t>559087-9499</t>
  </si>
  <si>
    <t>FAST7946530</t>
  </si>
  <si>
    <t>Malmö Noshjulet 2</t>
  </si>
  <si>
    <t>Pilotgatan 3</t>
  </si>
  <si>
    <t>Nyfosa Valhall 2 Fastighets AB</t>
  </si>
  <si>
    <t>559171-0925</t>
  </si>
  <si>
    <t>FAST7946550</t>
  </si>
  <si>
    <t>Malmö Valhall 2</t>
  </si>
  <si>
    <t>Hyllie Allé 1, Hyllie Allé 3C, Pildammsvägen 95D</t>
  </si>
  <si>
    <t>215 27</t>
  </si>
  <si>
    <t>Nyfosa Idéhuset 2 Fastighets AB</t>
  </si>
  <si>
    <t>559104-7161</t>
  </si>
  <si>
    <t>FAST7946570</t>
  </si>
  <si>
    <t>Linköping Idéhuset 2</t>
  </si>
  <si>
    <t>Diskettgatan 4</t>
  </si>
  <si>
    <t>583 35</t>
  </si>
  <si>
    <t>Nyfosa Stamgärde 4:209 Fastighets AB</t>
  </si>
  <si>
    <t>556514-2899</t>
  </si>
  <si>
    <t>FAST7947170</t>
  </si>
  <si>
    <t>Östersund Långtradaren 2</t>
  </si>
  <si>
    <t>Hagvägen 12, Vallvägen 11</t>
  </si>
  <si>
    <t>831 48</t>
  </si>
  <si>
    <t>FAST7947180</t>
  </si>
  <si>
    <t>Sundsvall Högom 3:123</t>
  </si>
  <si>
    <t>Murarvägen 6-8</t>
  </si>
  <si>
    <t>FAST7947190</t>
  </si>
  <si>
    <t>Åre Stamgärde 4:209</t>
  </si>
  <si>
    <t>Byvägen 141</t>
  </si>
  <si>
    <t>837 96</t>
  </si>
  <si>
    <t>Undersåker</t>
  </si>
  <si>
    <t>FAST7947200</t>
  </si>
  <si>
    <t>Härnösand Saltvik 8:25</t>
  </si>
  <si>
    <t>Saltviksvägen 13</t>
  </si>
  <si>
    <t>871 54</t>
  </si>
  <si>
    <t>FAST7947210</t>
  </si>
  <si>
    <t>Härjedalen Funäsdalen 26:57</t>
  </si>
  <si>
    <t>Rörosvägen 80</t>
  </si>
  <si>
    <t>840 95</t>
  </si>
  <si>
    <t>Funäsdalen</t>
  </si>
  <si>
    <t>FAST7947220</t>
  </si>
  <si>
    <t>Sollefteå Hyveln 4</t>
  </si>
  <si>
    <t>Övergårdsvägen 17</t>
  </si>
  <si>
    <t>881 41</t>
  </si>
  <si>
    <t>Sollefteå</t>
  </si>
  <si>
    <t>FAST7947230</t>
  </si>
  <si>
    <t>Norsjö Norrmalm 20</t>
  </si>
  <si>
    <t>Storgatan 73</t>
  </si>
  <si>
    <t>935 32</t>
  </si>
  <si>
    <t>Norsjö</t>
  </si>
  <si>
    <t>FAST7947240</t>
  </si>
  <si>
    <t>Strömsund Tullingsås 7:8</t>
  </si>
  <si>
    <t>Harbäcken 315</t>
  </si>
  <si>
    <t>833 92</t>
  </si>
  <si>
    <t>Strömsund</t>
  </si>
  <si>
    <t>FAST7947250</t>
  </si>
  <si>
    <t>Vilhelmina Granberg 1:73</t>
  </si>
  <si>
    <t>Sälggatan 6 A-B</t>
  </si>
  <si>
    <t>912 32</t>
  </si>
  <si>
    <t>Vilhelmina</t>
  </si>
  <si>
    <t>Nyfosa Lännersta 15:33 Fastighets AB</t>
  </si>
  <si>
    <t>556848-2839</t>
  </si>
  <si>
    <t>FAST7947070</t>
  </si>
  <si>
    <t>Stockholm Lännersta 15:33</t>
  </si>
  <si>
    <t>Telegramsvägen 101</t>
  </si>
  <si>
    <t>132 35</t>
  </si>
  <si>
    <t>Saltsjö-boo</t>
  </si>
  <si>
    <t>7350123252293</t>
  </si>
  <si>
    <t>Nyfosa Gördelmakaren 5 Fastighets AB</t>
  </si>
  <si>
    <t>556708-2739</t>
  </si>
  <si>
    <t>FAST7947090</t>
  </si>
  <si>
    <t>Norrtälje Gördelmakaren 5</t>
  </si>
  <si>
    <t>Estunavägen 20</t>
  </si>
  <si>
    <t>7350123252309</t>
  </si>
  <si>
    <t>Nyfosa Boländerna 21:4 Fastighets AB</t>
  </si>
  <si>
    <t>559129-9952</t>
  </si>
  <si>
    <t>FAST7947110</t>
  </si>
  <si>
    <t>Uppsala Boländerna 21:4</t>
  </si>
  <si>
    <t>Verkstadsgatan 10-14</t>
  </si>
  <si>
    <t>7350123252613</t>
  </si>
  <si>
    <t>Nyfosa Skarpnäs 6:12 Fastighets AB</t>
  </si>
  <si>
    <t>559170-5800</t>
  </si>
  <si>
    <t>FAST7947130</t>
  </si>
  <si>
    <t>Stockholm Skarpnäs 6:12</t>
  </si>
  <si>
    <t>Timmermansvägen 2</t>
  </si>
  <si>
    <t>132 38</t>
  </si>
  <si>
    <t>7350123252316</t>
  </si>
  <si>
    <t>Nyfosa Företagaren 9 Fastighets AB</t>
  </si>
  <si>
    <t>556575-5211</t>
  </si>
  <si>
    <t>FAST7946590</t>
  </si>
  <si>
    <t>Skurup Företagaren 9</t>
  </si>
  <si>
    <t>Norra Industrigatan 5</t>
  </si>
  <si>
    <t>274 30</t>
  </si>
  <si>
    <t>Skurup</t>
  </si>
  <si>
    <t>Nyfosa Luleå Invest Fastighets AB</t>
  </si>
  <si>
    <t>556964-7307</t>
  </si>
  <si>
    <t>FAST7947270</t>
  </si>
  <si>
    <t>Storheden 1:40</t>
  </si>
  <si>
    <t>Betongvägen 14</t>
  </si>
  <si>
    <t xml:space="preserve">973 45 </t>
  </si>
  <si>
    <t>7350123254495</t>
  </si>
  <si>
    <t>FAST7947280</t>
  </si>
  <si>
    <t>Storheden 1:56</t>
  </si>
  <si>
    <t>Betongvägen 16</t>
  </si>
  <si>
    <t>FAST7947290</t>
  </si>
  <si>
    <t>Storheden 1:13</t>
  </si>
  <si>
    <t>Handelsvägen 15-17</t>
  </si>
  <si>
    <t>FAST7947300</t>
  </si>
  <si>
    <t>Storheden 1:7</t>
  </si>
  <si>
    <t>Handelsvägen 19</t>
  </si>
  <si>
    <t>FAST7947310</t>
  </si>
  <si>
    <t>Storheden 1:84</t>
  </si>
  <si>
    <t>Murbruksvägen 20</t>
  </si>
  <si>
    <t>Nyfosa Bergnäset 3:25 Fastighets AB</t>
  </si>
  <si>
    <t>559067-9063</t>
  </si>
  <si>
    <t>FAST7947350</t>
  </si>
  <si>
    <t>Bergnäset 3:17</t>
  </si>
  <si>
    <t>Fabriksvägen 10</t>
  </si>
  <si>
    <t>972 54</t>
  </si>
  <si>
    <t>7350123254501</t>
  </si>
  <si>
    <t>FAST7947360</t>
  </si>
  <si>
    <t>Bergnäset 3:21</t>
  </si>
  <si>
    <t>Fabriksvägen 12</t>
  </si>
  <si>
    <t>FAST7947370</t>
  </si>
  <si>
    <t>Bergnäset 3:41</t>
  </si>
  <si>
    <t>Fabriksvägen 16</t>
  </si>
  <si>
    <t>FAST7947380</t>
  </si>
  <si>
    <t>Bergnäset 2:608</t>
  </si>
  <si>
    <t>Industrivägen 2 K</t>
  </si>
  <si>
    <t>FAST7947390</t>
  </si>
  <si>
    <t>Bergnäset 3:5</t>
  </si>
  <si>
    <t>Fabriksvägen 2</t>
  </si>
  <si>
    <t>FAST7947400</t>
  </si>
  <si>
    <t>Bergnäset 3:25</t>
  </si>
  <si>
    <t>Fabriksvägen 7-9</t>
  </si>
  <si>
    <t>FAST7947410</t>
  </si>
  <si>
    <t>Bergnäset 3:26</t>
  </si>
  <si>
    <t>FAST7947420</t>
  </si>
  <si>
    <t>Bergnäset 2:624</t>
  </si>
  <si>
    <t>Industrivägen 2</t>
  </si>
  <si>
    <t>FAST7947430</t>
  </si>
  <si>
    <t>Bergnäset 3:33</t>
  </si>
  <si>
    <t>Industrivägen 24</t>
  </si>
  <si>
    <t>FAST7947440</t>
  </si>
  <si>
    <t>Bergnäset 3:34</t>
  </si>
  <si>
    <t>Maskinvägen 16</t>
  </si>
  <si>
    <t>FAST7947450</t>
  </si>
  <si>
    <t>Bergnäset 3:18</t>
  </si>
  <si>
    <t>Maskinvägen 17</t>
  </si>
  <si>
    <t>FAST7947460</t>
  </si>
  <si>
    <t>Bergnäset 3:49</t>
  </si>
  <si>
    <t>Maskinvägen 20</t>
  </si>
  <si>
    <t>FAST7947470</t>
  </si>
  <si>
    <t>Bergnäset 3:44</t>
  </si>
  <si>
    <t>Maskinvägen 31</t>
  </si>
  <si>
    <t>FAST7947480</t>
  </si>
  <si>
    <t>Bergnäset 3:40</t>
  </si>
  <si>
    <t>Maskinvägen 9-11</t>
  </si>
  <si>
    <t>Nyfosa Boden 1:167 Fastighets AB</t>
  </si>
  <si>
    <t>559082-9700</t>
  </si>
  <si>
    <t>FAST7947500</t>
  </si>
  <si>
    <t>Boden 1:167</t>
  </si>
  <si>
    <t>Rotorvägen 13</t>
  </si>
  <si>
    <t>961 43</t>
  </si>
  <si>
    <t>Boden</t>
  </si>
  <si>
    <t>7350123254518</t>
  </si>
  <si>
    <t>Nyfosa Danmarks-Kumla 8:31 Fastighets AB</t>
  </si>
  <si>
    <t>559229-5751</t>
  </si>
  <si>
    <t>FAST7947150</t>
  </si>
  <si>
    <t>Danmarks Kumla 8:31</t>
  </si>
  <si>
    <t>Grafikgatan 26</t>
  </si>
  <si>
    <t>Nyfosa Lödkolven 3 Fastighets AB</t>
  </si>
  <si>
    <t>559187-5595</t>
  </si>
  <si>
    <t>FAST7947520</t>
  </si>
  <si>
    <t>Hässleholm Lödkolven 3</t>
  </si>
  <si>
    <t>Okvägen 6</t>
  </si>
  <si>
    <t>281 51</t>
  </si>
  <si>
    <t>Nyfosa Plåten  Fastighets AB</t>
  </si>
  <si>
    <t>559382-4872</t>
  </si>
  <si>
    <t>FAST7947540</t>
  </si>
  <si>
    <t>Kalmar Plåten 1</t>
  </si>
  <si>
    <t>Amerikavägen 7, Franska vägen 12</t>
  </si>
  <si>
    <t>393 56</t>
  </si>
  <si>
    <t>Kalmar</t>
  </si>
  <si>
    <t>FE11043</t>
  </si>
  <si>
    <t>Nyfosa Plåten Fastighets AB</t>
  </si>
  <si>
    <t>FAST7947550</t>
  </si>
  <si>
    <t>Kalmar Plåten 2</t>
  </si>
  <si>
    <t>Amerikavägen 5</t>
  </si>
  <si>
    <t>FAST7947560</t>
  </si>
  <si>
    <t>Kalmar Plåten 3</t>
  </si>
  <si>
    <t>Engelska vägen 7,9</t>
  </si>
  <si>
    <t>FAST7947570</t>
  </si>
  <si>
    <t>Kalmar Plåten 9</t>
  </si>
  <si>
    <t>Franska vägen 10</t>
  </si>
  <si>
    <t>FAST7947580</t>
  </si>
  <si>
    <t>Kalmar Plåten 10</t>
  </si>
  <si>
    <t>Engelska vägen 3 B</t>
  </si>
  <si>
    <t>FAST7947590</t>
  </si>
  <si>
    <t>Kalmar Babianen 17</t>
  </si>
  <si>
    <t>Verkstadsgatan 31,33,36,38</t>
  </si>
  <si>
    <t>392 39</t>
  </si>
  <si>
    <t>FAST7947600</t>
  </si>
  <si>
    <t>Kalmar Bisonoxen 6</t>
  </si>
  <si>
    <t>Torsåsgatan 22, 24</t>
  </si>
  <si>
    <t>FAST7947610</t>
  </si>
  <si>
    <t>Kalmar Skruven 4</t>
  </si>
  <si>
    <t>Franska vägen 13, 13 B</t>
  </si>
  <si>
    <t>Nyfosa Skedala Fastighets AB</t>
  </si>
  <si>
    <t>556889-1203</t>
  </si>
  <si>
    <t>FAST7947630</t>
  </si>
  <si>
    <t>Halmstad Skedala 1:231, 1:234</t>
  </si>
  <si>
    <t>Furuviksringen 9 och 11</t>
  </si>
  <si>
    <t>Nyfosa Fyllinge 20:406 Fastighets AB</t>
  </si>
  <si>
    <t>556435-6102</t>
  </si>
  <si>
    <t>FAST7947650</t>
  </si>
  <si>
    <t>Halmstad Fyllinge 20:406</t>
  </si>
  <si>
    <t>Kristingevägen 2</t>
  </si>
  <si>
    <t>302 62</t>
  </si>
  <si>
    <t>Nyfosa Skogskarlen 3 Fastighets AB</t>
  </si>
  <si>
    <t>559126-5771</t>
  </si>
  <si>
    <t>FAST7944060</t>
  </si>
  <si>
    <t>Hultsfred Hultåsa 1:18</t>
  </si>
  <si>
    <t>Lindenvägen 1</t>
  </si>
  <si>
    <t>555 93</t>
  </si>
  <si>
    <t>Jönköping</t>
  </si>
  <si>
    <t>Nyfosa Fläsklösa 4 Fastighets AB</t>
  </si>
  <si>
    <t>559406-5244</t>
  </si>
  <si>
    <t>FAST7947670</t>
  </si>
  <si>
    <t>Västervik Fläsklösa 4</t>
  </si>
  <si>
    <t>Bredgatan 2, Fiskaregatan 1-3, Hamngatan 31</t>
  </si>
  <si>
    <t>593 33</t>
  </si>
  <si>
    <t>Västervik</t>
  </si>
  <si>
    <t>Nyfosa Residenset 30 Fastighets AB</t>
  </si>
  <si>
    <t>556927-0423</t>
  </si>
  <si>
    <t>FAST7947690</t>
  </si>
  <si>
    <t>Västervik Residenset 30</t>
  </si>
  <si>
    <t>Brunnsgatan 7-9, Kvarngatan 12-14</t>
  </si>
  <si>
    <t>593 30</t>
  </si>
  <si>
    <t>Nyfosa Hjälparen 1 Fastighets AB</t>
  </si>
  <si>
    <t>556440-9356</t>
  </si>
  <si>
    <t>FAST7947710</t>
  </si>
  <si>
    <t>Västervik Hjälparen 1</t>
  </si>
  <si>
    <t>Hospitalsgatan 10-12, Östra Kyrkogatan 12</t>
  </si>
  <si>
    <t>Nyfosa Filtret 5 Fastighets AB</t>
  </si>
  <si>
    <t>556862-9678</t>
  </si>
  <si>
    <t>FAST7947810</t>
  </si>
  <si>
    <t>Borås Filtret 5</t>
  </si>
  <si>
    <t>Göteborgsvägen 189</t>
  </si>
  <si>
    <t>Nyfosa Gammelbyn 75:1 Fastighets AB</t>
  </si>
  <si>
    <t>556947-9529</t>
  </si>
  <si>
    <t>FAST7947830</t>
  </si>
  <si>
    <t>Östhammar Gammelbyn 75:1</t>
  </si>
  <si>
    <t>Hallgatan 1</t>
  </si>
  <si>
    <t>742 34</t>
  </si>
  <si>
    <t>Östhammar</t>
  </si>
  <si>
    <t>Nyfosa Torlunda 1:276 Fastighets AB</t>
  </si>
  <si>
    <t>556634-9832</t>
  </si>
  <si>
    <t>FAST7947850</t>
  </si>
  <si>
    <t>Torshälla Torlunda 1:276</t>
  </si>
  <si>
    <t>Folkestadleden 40, 46</t>
  </si>
  <si>
    <t>632 39</t>
  </si>
  <si>
    <t>Nyfosa Ängen 2 Fastighets AB</t>
  </si>
  <si>
    <t>556950-9259</t>
  </si>
  <si>
    <t>FAST7947870</t>
  </si>
  <si>
    <t>Nybro Ängen 2</t>
  </si>
  <si>
    <t>Stora Nygatan 6</t>
  </si>
  <si>
    <t>382 30</t>
  </si>
  <si>
    <t>Nybro</t>
  </si>
  <si>
    <t>Nyfosa Säffle 6:50 Fastighets AB</t>
  </si>
  <si>
    <t>556844-3864</t>
  </si>
  <si>
    <t>FAST7947890</t>
  </si>
  <si>
    <t>Säffle 6:50</t>
  </si>
  <si>
    <t>Karlavagnsvägen 2</t>
  </si>
  <si>
    <t>661 94</t>
  </si>
  <si>
    <t>Säffle</t>
  </si>
  <si>
    <t>Nyfosa Hemlingby 49:28 Fastighets AB</t>
  </si>
  <si>
    <t>559120-3509</t>
  </si>
  <si>
    <t>FAST7947910</t>
  </si>
  <si>
    <t>Gävle Hemlingby 49:28</t>
  </si>
  <si>
    <t>Ingenjörsgatan 28</t>
  </si>
  <si>
    <t>802 93</t>
  </si>
  <si>
    <t>Nyfosa Glaskulan 17 Fastighets AB</t>
  </si>
  <si>
    <t>559284-4657</t>
  </si>
  <si>
    <t>FAST7947930</t>
  </si>
  <si>
    <t>Linköping Glaskulan 17</t>
  </si>
  <si>
    <t>Grytstorpgatan 2,6, Roxviksgatan 9</t>
  </si>
  <si>
    <t>Nyfosa Karossen 24 Fastighets AB</t>
  </si>
  <si>
    <t>559421-8066</t>
  </si>
  <si>
    <t>FAST7947950</t>
  </si>
  <si>
    <t>Örebro Karossen 24</t>
  </si>
  <si>
    <t>Bettorpsgatan 22</t>
  </si>
  <si>
    <t>Nyfosa Boländerna 32:7 Fastighets AB</t>
  </si>
  <si>
    <t>556294-0428</t>
  </si>
  <si>
    <t>FAST7947970</t>
  </si>
  <si>
    <t>Uppsala Boländerna 32:7</t>
  </si>
  <si>
    <t>Spikgatan 3A</t>
  </si>
  <si>
    <t>Nyfosa Märsta 21:72 Fastighets AB</t>
  </si>
  <si>
    <t>559253-0645</t>
  </si>
  <si>
    <t>FAST7947990</t>
  </si>
  <si>
    <t>Sigtuna Märsta 21:72</t>
  </si>
  <si>
    <t>Generatorgatan 36</t>
  </si>
  <si>
    <t>Nyfosa Sömmerskan 6 Fastighets AB</t>
  </si>
  <si>
    <t>556716-8454</t>
  </si>
  <si>
    <t>FAST7948010</t>
  </si>
  <si>
    <t>Skellefteå Sömmerskan 6</t>
  </si>
  <si>
    <t>Nålvägen 6</t>
  </si>
  <si>
    <t>931 57</t>
  </si>
  <si>
    <t>Nyfosa Lagret 9 Fastighets AB</t>
  </si>
  <si>
    <t>559371-6870</t>
  </si>
  <si>
    <t>FAST7948030</t>
  </si>
  <si>
    <t>Skellefteå Lagret 9</t>
  </si>
  <si>
    <t>Lagergatan 3E</t>
  </si>
  <si>
    <t>Nyfosa Prästbord 1:91 Fastighets AB</t>
  </si>
  <si>
    <t>559370-5048</t>
  </si>
  <si>
    <t>FAST7948050</t>
  </si>
  <si>
    <t>Örnsköldsvik Själevads Prästbord 1:91</t>
  </si>
  <si>
    <t>Svedjevägen 6</t>
  </si>
  <si>
    <t>894 35</t>
  </si>
  <si>
    <t>Själevad</t>
  </si>
  <si>
    <t>Nyfosa Överön 1:25 Fastighets AB</t>
  </si>
  <si>
    <t>559236-2296</t>
  </si>
  <si>
    <t>FAST7948070</t>
  </si>
  <si>
    <t>Örnsköldsvik Överön 1:25</t>
  </si>
  <si>
    <t>Tegelbruksvägen 1</t>
  </si>
  <si>
    <t>891 55</t>
  </si>
  <si>
    <t>Arnäsvall</t>
  </si>
  <si>
    <t>FAST7943920</t>
  </si>
  <si>
    <t>Norrköping Skarphagen 1:40</t>
  </si>
  <si>
    <t>Dalviksgatan 14</t>
  </si>
  <si>
    <t>603 80</t>
  </si>
  <si>
    <t>FAST7943930</t>
  </si>
  <si>
    <t>Norrköping Skarphagen 1:41</t>
  </si>
  <si>
    <t>Skarphagsgatan 28</t>
  </si>
  <si>
    <t>FAST7944910</t>
  </si>
  <si>
    <t>Västerås Västerås 1:199</t>
  </si>
  <si>
    <t>Stora gatan</t>
  </si>
  <si>
    <t>Alla regioner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</si>
</sst>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8"/>
      <color rgb="FF000000"/>
      <name val="Calibri"/>
      <family val="2"/>
      <scheme val="minor"/>
    </font>
    <font>
      <sz val="2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4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10" fillId="0" borderId="0" applyNumberFormat="0" applyFill="0" applyBorder="0" applyAlignment="0" applyProtection="0"/>
  </cellStyleXfs>
  <cellXfs count="53">
    <xf numFmtId="0" fontId="0" fillId="0" borderId="0" xfId="0"/>
    <xf numFmtId="0" fontId="3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1" fontId="2" fillId="3" borderId="1" xfId="0" applyNumberFormat="1" applyFont="1" applyFill="1" applyBorder="1" applyAlignment="1">
      <alignment horizontal="left"/>
    </xf>
    <xf numFmtId="0" fontId="4" fillId="6" borderId="4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1" fontId="4" fillId="6" borderId="4" xfId="0" applyNumberFormat="1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1" fontId="2" fillId="3" borderId="2" xfId="0" applyNumberFormat="1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1" fontId="4" fillId="6" borderId="4" xfId="0" applyNumberFormat="1" applyFont="1" applyFill="1" applyBorder="1" applyAlignment="1">
      <alignment horizontal="left" vertical="center" wrapText="1"/>
    </xf>
    <xf numFmtId="0" fontId="5" fillId="0" borderId="0" xfId="1"/>
    <xf numFmtId="0" fontId="5" fillId="0" borderId="0" xfId="1" applyAlignment="1">
      <alignment horizontal="center"/>
    </xf>
    <xf numFmtId="0" fontId="9" fillId="0" borderId="0" xfId="1" applyFont="1" applyAlignment="1">
      <alignment vertical="center"/>
    </xf>
    <xf numFmtId="0" fontId="7" fillId="0" borderId="0" xfId="1" applyFont="1" applyAlignment="1">
      <alignment vertical="center" wrapText="1"/>
    </xf>
    <xf numFmtId="0" fontId="6" fillId="0" borderId="0" xfId="1" applyFont="1" applyAlignment="1">
      <alignment horizontal="left" vertical="top"/>
    </xf>
    <xf numFmtId="0" fontId="6" fillId="0" borderId="0" xfId="1" applyFont="1" applyAlignment="1">
      <alignment horizontal="left"/>
    </xf>
    <xf numFmtId="0" fontId="4" fillId="6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center"/>
    </xf>
    <xf numFmtId="1" fontId="4" fillId="6" borderId="1" xfId="0" applyNumberFormat="1" applyFont="1" applyFill="1" applyBorder="1" applyAlignment="1">
      <alignment horizontal="left" vertical="center"/>
    </xf>
    <xf numFmtId="1" fontId="4" fillId="6" borderId="1" xfId="0" applyNumberFormat="1" applyFont="1" applyFill="1" applyBorder="1" applyAlignment="1">
      <alignment horizontal="left" vertical="center" wrapText="1"/>
    </xf>
    <xf numFmtId="1" fontId="5" fillId="0" borderId="0" xfId="1" applyNumberFormat="1" applyAlignment="1">
      <alignment horizontal="left"/>
    </xf>
    <xf numFmtId="0" fontId="5" fillId="0" borderId="8" xfId="1" applyBorder="1" applyAlignment="1">
      <alignment horizontal="center" wrapText="1"/>
    </xf>
    <xf numFmtId="0" fontId="8" fillId="0" borderId="0" xfId="1" applyFont="1"/>
    <xf numFmtId="0" fontId="11" fillId="4" borderId="5" xfId="0" applyFont="1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10" fillId="4" borderId="13" xfId="2" applyFill="1" applyBorder="1" applyAlignment="1">
      <alignment horizontal="center"/>
    </xf>
    <xf numFmtId="0" fontId="4" fillId="6" borderId="17" xfId="0" applyFont="1" applyFill="1" applyBorder="1" applyAlignment="1">
      <alignment horizontal="left" vertical="center" wrapText="1"/>
    </xf>
    <xf numFmtId="0" fontId="2" fillId="8" borderId="3" xfId="0" applyFont="1" applyFill="1" applyBorder="1" applyAlignment="1">
      <alignment horizontal="left"/>
    </xf>
    <xf numFmtId="0" fontId="0" fillId="0" borderId="0" xfId="0" applyAlignment="1">
      <alignment horizontal="right"/>
    </xf>
    <xf numFmtId="0" fontId="7" fillId="9" borderId="18" xfId="1" applyFont="1" applyFill="1" applyBorder="1" applyAlignment="1">
      <alignment horizontal="center" vertical="center"/>
    </xf>
    <xf numFmtId="0" fontId="5" fillId="0" borderId="0" xfId="1" applyAlignment="1">
      <alignment horizontal="center" wrapText="1"/>
    </xf>
    <xf numFmtId="0" fontId="8" fillId="0" borderId="0" xfId="1" applyFont="1" applyAlignment="1">
      <alignment horizontal="center"/>
    </xf>
    <xf numFmtId="0" fontId="8" fillId="0" borderId="8" xfId="1" applyFont="1" applyBorder="1" applyAlignment="1">
      <alignment horizontal="center"/>
    </xf>
    <xf numFmtId="0" fontId="9" fillId="7" borderId="5" xfId="1" applyFont="1" applyFill="1" applyBorder="1" applyAlignment="1">
      <alignment horizontal="center" vertical="center"/>
    </xf>
    <xf numFmtId="0" fontId="9" fillId="7" borderId="6" xfId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0" fontId="8" fillId="0" borderId="12" xfId="1" applyFont="1" applyBorder="1" applyAlignment="1">
      <alignment horizontal="center"/>
    </xf>
    <xf numFmtId="0" fontId="0" fillId="5" borderId="11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</cellXfs>
  <cellStyles count="3">
    <cellStyle name="Hyperlänk" xfId="2" builtinId="8"/>
    <cellStyle name="Normal" xfId="0" builtinId="0"/>
    <cellStyle name="Normal 2" xfId="1" xr:uid="{435848BC-2B19-4306-8E93-828515B0317A}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top style="hair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left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7" Type="http://schemas.openxmlformats.org/officeDocument/2006/relationships/image" Target="../media/image9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527051</xdr:colOff>
      <xdr:row>11</xdr:row>
      <xdr:rowOff>57151</xdr:rowOff>
    </xdr:from>
    <xdr:to>
      <xdr:col>2</xdr:col>
      <xdr:colOff>338808</xdr:colOff>
      <xdr:row>14</xdr:row>
      <xdr:rowOff>1058</xdr:rowOff>
    </xdr:to>
    <xdr:pic>
      <xdr:nvPicPr>
        <xdr:cNvPr id="12" name="Graphic 11" descr="Information">
          <a:extLst>
            <a:ext uri="{FF2B5EF4-FFF2-40B4-BE49-F238E27FC236}">
              <a16:creationId xmlns:a16="http://schemas.microsoft.com/office/drawing/2014/main" id="{C6037541-5BCC-4014-A80E-5099B2067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32884" y="2216151"/>
          <a:ext cx="529519" cy="5077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</xdr:colOff>
      <xdr:row>2</xdr:row>
      <xdr:rowOff>34290</xdr:rowOff>
    </xdr:from>
    <xdr:to>
      <xdr:col>1</xdr:col>
      <xdr:colOff>3713352</xdr:colOff>
      <xdr:row>6</xdr:row>
      <xdr:rowOff>40742</xdr:rowOff>
    </xdr:to>
    <xdr:pic>
      <xdr:nvPicPr>
        <xdr:cNvPr id="39" name="Bildobjekt 1">
          <a:extLst>
            <a:ext uri="{FF2B5EF4-FFF2-40B4-BE49-F238E27FC236}">
              <a16:creationId xmlns:a16="http://schemas.microsoft.com/office/drawing/2014/main" id="{2D95E0BA-F9EC-5F75-DCB2-541FC3005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5305" y="396240"/>
          <a:ext cx="3639057" cy="746862"/>
        </a:xfrm>
        <a:prstGeom prst="rect">
          <a:avLst/>
        </a:prstGeom>
      </xdr:spPr>
    </xdr:pic>
    <xdr:clientData/>
  </xdr:twoCellAnchor>
  <xdr:twoCellAnchor editAs="oneCell">
    <xdr:from>
      <xdr:col>1</xdr:col>
      <xdr:colOff>34290</xdr:colOff>
      <xdr:row>9</xdr:row>
      <xdr:rowOff>64770</xdr:rowOff>
    </xdr:from>
    <xdr:to>
      <xdr:col>1</xdr:col>
      <xdr:colOff>3551411</xdr:colOff>
      <xdr:row>17</xdr:row>
      <xdr:rowOff>73865</xdr:rowOff>
    </xdr:to>
    <xdr:pic>
      <xdr:nvPicPr>
        <xdr:cNvPr id="40" name="Bildobjekt 2">
          <a:extLst>
            <a:ext uri="{FF2B5EF4-FFF2-40B4-BE49-F238E27FC236}">
              <a16:creationId xmlns:a16="http://schemas.microsoft.com/office/drawing/2014/main" id="{526C1929-E2B2-30EA-592B-ED38E8AB0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1490" y="1693545"/>
          <a:ext cx="3515216" cy="1484200"/>
        </a:xfrm>
        <a:prstGeom prst="rect">
          <a:avLst/>
        </a:prstGeom>
      </xdr:spPr>
    </xdr:pic>
    <xdr:clientData/>
  </xdr:twoCellAnchor>
  <xdr:twoCellAnchor editAs="oneCell">
    <xdr:from>
      <xdr:col>1</xdr:col>
      <xdr:colOff>40006</xdr:colOff>
      <xdr:row>20</xdr:row>
      <xdr:rowOff>81915</xdr:rowOff>
    </xdr:from>
    <xdr:to>
      <xdr:col>1</xdr:col>
      <xdr:colOff>3808647</xdr:colOff>
      <xdr:row>23</xdr:row>
      <xdr:rowOff>112395</xdr:rowOff>
    </xdr:to>
    <xdr:pic>
      <xdr:nvPicPr>
        <xdr:cNvPr id="41" name="Bildobjekt 3">
          <a:extLst>
            <a:ext uri="{FF2B5EF4-FFF2-40B4-BE49-F238E27FC236}">
              <a16:creationId xmlns:a16="http://schemas.microsoft.com/office/drawing/2014/main" id="{79980683-F60E-E6C5-FF16-D114C5A99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97206" y="3701415"/>
          <a:ext cx="3768641" cy="58293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25</xdr:row>
      <xdr:rowOff>78105</xdr:rowOff>
    </xdr:from>
    <xdr:to>
      <xdr:col>1</xdr:col>
      <xdr:colOff>3691890</xdr:colOff>
      <xdr:row>33</xdr:row>
      <xdr:rowOff>146264</xdr:rowOff>
    </xdr:to>
    <xdr:pic>
      <xdr:nvPicPr>
        <xdr:cNvPr id="42" name="Bildobjekt 4">
          <a:extLst>
            <a:ext uri="{FF2B5EF4-FFF2-40B4-BE49-F238E27FC236}">
              <a16:creationId xmlns:a16="http://schemas.microsoft.com/office/drawing/2014/main" id="{CC731340-60EB-6738-87B8-32840B6C73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66725" y="4602480"/>
          <a:ext cx="3684270" cy="1537549"/>
        </a:xfrm>
        <a:prstGeom prst="rect">
          <a:avLst/>
        </a:prstGeom>
      </xdr:spPr>
    </xdr:pic>
    <xdr:clientData/>
  </xdr:twoCellAnchor>
  <xdr:twoCellAnchor editAs="oneCell">
    <xdr:from>
      <xdr:col>3</xdr:col>
      <xdr:colOff>66675</xdr:colOff>
      <xdr:row>7</xdr:row>
      <xdr:rowOff>85725</xdr:rowOff>
    </xdr:from>
    <xdr:to>
      <xdr:col>9</xdr:col>
      <xdr:colOff>51944</xdr:colOff>
      <xdr:row>14</xdr:row>
      <xdr:rowOff>80824</xdr:rowOff>
    </xdr:to>
    <xdr:pic>
      <xdr:nvPicPr>
        <xdr:cNvPr id="50" name="Bildobjekt 5">
          <a:extLst>
            <a:ext uri="{FF2B5EF4-FFF2-40B4-BE49-F238E27FC236}">
              <a16:creationId xmlns:a16="http://schemas.microsoft.com/office/drawing/2014/main" id="{E52F5EDF-E5F9-DF25-650A-3A7617DCB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705475" y="1352550"/>
          <a:ext cx="3639059" cy="1287959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</xdr:colOff>
      <xdr:row>17</xdr:row>
      <xdr:rowOff>129540</xdr:rowOff>
    </xdr:from>
    <xdr:to>
      <xdr:col>14</xdr:col>
      <xdr:colOff>279104</xdr:colOff>
      <xdr:row>26</xdr:row>
      <xdr:rowOff>141203</xdr:rowOff>
    </xdr:to>
    <xdr:pic>
      <xdr:nvPicPr>
        <xdr:cNvPr id="51" name="Bildobjekt 6">
          <a:extLst>
            <a:ext uri="{FF2B5EF4-FFF2-40B4-BE49-F238E27FC236}">
              <a16:creationId xmlns:a16="http://schemas.microsoft.com/office/drawing/2014/main" id="{EE425B0F-6D46-B463-E859-4810417D29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650230" y="3206115"/>
          <a:ext cx="6973274" cy="1676633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14</xdr:col>
      <xdr:colOff>936</xdr:colOff>
      <xdr:row>3</xdr:row>
      <xdr:rowOff>177851</xdr:rowOff>
    </xdr:to>
    <xdr:pic>
      <xdr:nvPicPr>
        <xdr:cNvPr id="44" name="Bildobjekt 8">
          <a:extLst>
            <a:ext uri="{FF2B5EF4-FFF2-40B4-BE49-F238E27FC236}">
              <a16:creationId xmlns:a16="http://schemas.microsoft.com/office/drawing/2014/main" id="{9F4E3927-B6B7-88FA-6DC1-A8B137C44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638800" y="361950"/>
          <a:ext cx="6706536" cy="36200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2E06D3-D2AC-4312-9F75-9FB977D90BA6}" name="Table1" displayName="Table1" ref="A1:O405" totalsRowShown="0" headerRowDxfId="34" dataDxfId="32" headerRowBorderDxfId="33" tableBorderDxfId="31" totalsRowBorderDxfId="30">
  <autoFilter ref="A1:O405" xr:uid="{87429536-E21B-4DAD-A4A6-6E657A252634}"/>
  <tableColumns count="15">
    <tableColumn id="1" xr3:uid="{ACDCBCA9-B08E-4DC6-8D28-833E08B2B43F}" name="Bolags nr Newsec " dataDxfId="29"/>
    <tableColumn id="2" xr3:uid="{8EFE9F3A-07E1-40CD-A28D-E5516CECA1F3}" name="Bolagsnamn" dataDxfId="28"/>
    <tableColumn id="3" xr3:uid="{BBE53A63-62A0-4F2E-803A-A8CAC35C9C14}" name="Org.nr" dataDxfId="27"/>
    <tableColumn id="4" xr3:uid="{127B285D-B9A6-40B4-842E-8B501E7BE2FA}" name="Fastighetsnr. PDF-fakturor/pappersfakturor" dataDxfId="26"/>
    <tableColumn id="5" xr3:uid="{9B0B166F-825F-44CA-B890-1BCD8C5F5526}" name="Fastighetsnr. E-faktura" dataDxfId="25"/>
    <tableColumn id="6" xr3:uid="{282A3405-5FC0-40C7-8B39-6A5D623C9918}" name="Fastighetsbeteckning" dataDxfId="24"/>
    <tableColumn id="7" xr3:uid="{94695F19-92BA-4FAA-AD7C-0841BBC0E15D}" name="Adress" dataDxfId="23"/>
    <tableColumn id="13" xr3:uid="{6C92488D-AC2A-4C9D-95EA-A0A033C2A23A}" name="Postnummer" dataDxfId="22"/>
    <tableColumn id="12" xr3:uid="{53F70873-C686-4D76-AAF4-F1B872CD4C9A}" name="Ort" dataDxfId="21"/>
    <tableColumn id="8" xr3:uid="{A51813C7-8998-4FF8-B6E1-12237FD9329C}" name="GLN-nummer" dataDxfId="20"/>
    <tableColumn id="15" xr3:uid="{547132C1-F1C3-40D2-B0A9-885F7A94EE70}" name="VAN-operatör" dataDxfId="19"/>
    <tableColumn id="9" xr3:uid="{9EE2EC11-E86D-4AC9-A983-B73E20DC97B6}" name="FE nr" dataDxfId="18"/>
    <tableColumn id="10" xr3:uid="{A48825D5-655B-4401-A5EF-72DEBA79712A}" name="DB nr" dataDxfId="17"/>
    <tableColumn id="11" xr3:uid="{4BF71358-A998-4C7F-80B2-4C20CD9D08A9}" name="Region" dataDxfId="16"/>
    <tableColumn id="14" xr3:uid="{C77BF5EC-B588-442C-8EB1-0E81A740D437}" name="Peppol" dataDxfId="15">
      <calculatedColumnFormula>"0007:"&amp;P2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xmail.newsec@newsec.se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4BCEF-5E94-493F-B1F9-96575B608C13}">
  <sheetPr codeName="Blad1"/>
  <dimension ref="B1:P93"/>
  <sheetViews>
    <sheetView showGridLines="0" tabSelected="1" zoomScaleNormal="100" workbookViewId="0">
      <selection activeCell="C25" sqref="C25"/>
    </sheetView>
  </sheetViews>
  <sheetFormatPr defaultColWidth="9.33203125" defaultRowHeight="14.4" x14ac:dyDescent="0.3"/>
  <cols>
    <col min="1" max="1" width="1.5546875" style="12" customWidth="1"/>
    <col min="2" max="2" width="10.6640625" style="12" bestFit="1" customWidth="1"/>
    <col min="3" max="3" width="52.44140625" style="12" bestFit="1" customWidth="1"/>
    <col min="4" max="4" width="11.6640625" style="12" bestFit="1" customWidth="1"/>
    <col min="5" max="5" width="12.33203125" style="12" bestFit="1" customWidth="1"/>
    <col min="6" max="6" width="10.44140625" style="12" bestFit="1" customWidth="1"/>
    <col min="7" max="7" width="35" style="12" bestFit="1" customWidth="1"/>
    <col min="8" max="8" width="57.88671875" style="12" bestFit="1" customWidth="1"/>
    <col min="9" max="9" width="13.5546875" style="12" bestFit="1" customWidth="1"/>
    <col min="10" max="10" width="15.109375" style="12" bestFit="1" customWidth="1"/>
    <col min="11" max="11" width="14.109375" style="22" bestFit="1" customWidth="1"/>
    <col min="12" max="12" width="14.33203125" style="12" bestFit="1" customWidth="1"/>
    <col min="13" max="13" width="8.6640625" style="12" bestFit="1" customWidth="1"/>
    <col min="14" max="14" width="7.6640625" style="12" bestFit="1" customWidth="1"/>
    <col min="15" max="15" width="9.6640625" style="12" bestFit="1" customWidth="1"/>
    <col min="16" max="16" width="16.6640625" style="12" bestFit="1" customWidth="1"/>
    <col min="17" max="16384" width="9.33203125" style="12"/>
  </cols>
  <sheetData>
    <row r="1" spans="2:16" ht="8.25" customHeight="1" thickBot="1" x14ac:dyDescent="0.35"/>
    <row r="2" spans="2:16" ht="15" customHeight="1" x14ac:dyDescent="0.3">
      <c r="B2" s="37" t="s">
        <v>0</v>
      </c>
      <c r="C2" s="38"/>
      <c r="D2" s="39"/>
      <c r="F2" s="33" t="s">
        <v>1</v>
      </c>
      <c r="G2" s="33"/>
      <c r="H2" s="33"/>
    </row>
    <row r="3" spans="2:16" ht="15.75" customHeight="1" x14ac:dyDescent="0.3">
      <c r="B3" s="40"/>
      <c r="C3" s="41"/>
      <c r="D3" s="42"/>
      <c r="E3" s="14"/>
      <c r="F3" s="34"/>
      <c r="G3" s="34"/>
      <c r="H3" s="34"/>
    </row>
    <row r="4" spans="2:16" ht="15.75" customHeight="1" thickBot="1" x14ac:dyDescent="0.35">
      <c r="B4" s="43"/>
      <c r="C4" s="44"/>
      <c r="D4" s="45"/>
      <c r="E4" s="14"/>
    </row>
    <row r="5" spans="2:16" ht="15.75" customHeight="1" x14ac:dyDescent="0.45">
      <c r="D5" s="13"/>
      <c r="E5" s="14"/>
      <c r="F5" s="33" t="s">
        <v>2</v>
      </c>
      <c r="G5" s="33"/>
      <c r="H5" s="33" t="s">
        <v>3</v>
      </c>
      <c r="I5" s="24"/>
    </row>
    <row r="6" spans="2:16" ht="15.75" customHeight="1" thickBot="1" x14ac:dyDescent="0.35">
      <c r="B6" s="15"/>
      <c r="C6" s="17" t="s">
        <v>4</v>
      </c>
      <c r="D6" s="13"/>
      <c r="E6" s="14"/>
      <c r="F6" s="33"/>
      <c r="G6" s="33"/>
      <c r="H6" s="50"/>
      <c r="I6" s="22"/>
    </row>
    <row r="7" spans="2:16" ht="15.75" customHeight="1" x14ac:dyDescent="0.3">
      <c r="B7" s="14"/>
      <c r="C7" s="35" t="s">
        <v>6</v>
      </c>
      <c r="D7" s="13"/>
      <c r="E7" s="14"/>
      <c r="F7" s="48" t="str">
        <f>INDEX(C16:C500,MATCH(C11,G16:G500,0))</f>
        <v>Nyfosa Storheden Fastighets AB</v>
      </c>
      <c r="G7" s="49"/>
      <c r="H7" s="25" t="str">
        <f>INDEX(C16:C500,MATCH(C11,G16:G500,0))</f>
        <v>Nyfosa Storheden Fastighets AB</v>
      </c>
      <c r="I7" s="22"/>
    </row>
    <row r="8" spans="2:16" ht="15" customHeight="1" thickBot="1" x14ac:dyDescent="0.35">
      <c r="B8" s="13"/>
      <c r="C8" s="36" t="s">
        <v>6</v>
      </c>
      <c r="E8" s="14"/>
      <c r="F8" s="46" t="str">
        <f>"c/o Newsec PAM AB, "&amp; INDEX(N:N,MATCH(C11,G:G,0))</f>
        <v>c/o Newsec PAM AB, DB79B</v>
      </c>
      <c r="G8" s="47"/>
      <c r="H8" s="26" t="str">
        <f>"c/o Newsec PAM AB, "&amp; INDEX(N:N,MATCH(C11,G:G,0))</f>
        <v>c/o Newsec PAM AB, DB79B</v>
      </c>
      <c r="I8" s="22"/>
    </row>
    <row r="9" spans="2:16" x14ac:dyDescent="0.3">
      <c r="B9" s="13"/>
      <c r="C9" s="13"/>
      <c r="F9" s="46" t="str">
        <f>INDEX(M:M,MATCH(C11,G:G,0))</f>
        <v>FE 11040</v>
      </c>
      <c r="G9" s="47"/>
      <c r="H9" s="26" t="str">
        <f>INDEX(M:M,MATCH(C11,G:G,0))</f>
        <v>FE 11040</v>
      </c>
      <c r="I9" s="22"/>
    </row>
    <row r="10" spans="2:16" ht="16.2" thickBot="1" x14ac:dyDescent="0.35">
      <c r="B10" s="13"/>
      <c r="C10" s="16" t="s">
        <v>7</v>
      </c>
      <c r="D10" s="13"/>
      <c r="F10" s="46" t="s">
        <v>8</v>
      </c>
      <c r="G10" s="47"/>
      <c r="H10" s="26" t="s">
        <v>8</v>
      </c>
      <c r="I10" s="22"/>
    </row>
    <row r="11" spans="2:16" ht="21.75" customHeight="1" thickBot="1" x14ac:dyDescent="0.35">
      <c r="B11" s="13"/>
      <c r="C11" s="31" t="s">
        <v>590</v>
      </c>
      <c r="D11" s="13" t="s">
        <v>10</v>
      </c>
      <c r="F11" s="46" t="str">
        <f>"Referens: "&amp; INDEX(F:F,MATCH(C11,G:G,0))</f>
        <v>Referens: 7941400</v>
      </c>
      <c r="G11" s="47"/>
      <c r="H11" s="26" t="str">
        <f>"Referens: "&amp; INDEX(E:E,MATCH(C11,G:G,0))</f>
        <v>Referens: FAST7941400</v>
      </c>
      <c r="I11" s="22"/>
    </row>
    <row r="12" spans="2:16" ht="15.75" customHeight="1" x14ac:dyDescent="0.3">
      <c r="B12" s="13"/>
      <c r="C12" s="13"/>
      <c r="F12" s="46" t="str">
        <f>"GLNnr (Inexchange): "&amp; INDEX(K:K,MATCH(C11,G:G,0))</f>
        <v>GLNnr (Inexchange): 7350108081078</v>
      </c>
      <c r="G12" s="47"/>
      <c r="H12" s="26" t="s">
        <v>11</v>
      </c>
      <c r="I12" s="22"/>
    </row>
    <row r="13" spans="2:16" ht="15" customHeight="1" thickBot="1" x14ac:dyDescent="0.35">
      <c r="B13" s="13"/>
      <c r="C13" s="32" t="s">
        <v>12</v>
      </c>
      <c r="D13" s="32"/>
      <c r="F13" s="51" t="str">
        <f>"Peppol: "&amp; INDEX(P:P,MATCH(C11,G:G,0))</f>
        <v>Peppol: 0007:5590423678</v>
      </c>
      <c r="G13" s="52"/>
      <c r="H13" s="27"/>
    </row>
    <row r="14" spans="2:16" x14ac:dyDescent="0.3">
      <c r="C14" s="32"/>
      <c r="D14" s="32"/>
    </row>
    <row r="15" spans="2:16" x14ac:dyDescent="0.3">
      <c r="C15" s="23"/>
      <c r="D15" s="23"/>
    </row>
    <row r="16" spans="2:16" ht="27.6" x14ac:dyDescent="0.3">
      <c r="B16" s="18" t="s">
        <v>13</v>
      </c>
      <c r="C16" s="19" t="s">
        <v>14</v>
      </c>
      <c r="D16" s="19" t="s">
        <v>15</v>
      </c>
      <c r="E16" s="18" t="s">
        <v>16</v>
      </c>
      <c r="F16" s="18" t="s">
        <v>17</v>
      </c>
      <c r="G16" s="18" t="s">
        <v>18</v>
      </c>
      <c r="H16" s="19" t="s">
        <v>19</v>
      </c>
      <c r="I16" s="19" t="s">
        <v>20</v>
      </c>
      <c r="J16" s="19" t="s">
        <v>21</v>
      </c>
      <c r="K16" s="20" t="s">
        <v>22</v>
      </c>
      <c r="L16" s="21" t="s">
        <v>23</v>
      </c>
      <c r="M16" s="19" t="s">
        <v>24</v>
      </c>
      <c r="N16" s="19" t="s">
        <v>25</v>
      </c>
      <c r="O16" s="19" t="s">
        <v>26</v>
      </c>
      <c r="P16" s="19" t="s">
        <v>27</v>
      </c>
    </row>
    <row r="17" spans="2:16" x14ac:dyDescent="0.3">
      <c r="B17" s="12" cm="1">
        <f t="array" ref="B17:P93">_xlfn._xlws.FILTER(Table1[],Table1[Region]='Bolags- och fastighetslista'!C7,Table1[])</f>
        <v>791225</v>
      </c>
      <c r="C17" s="12" t="str">
        <v>Nyfosa Norrmalm 4:6 Fastighets AB</v>
      </c>
      <c r="D17" s="12" t="str">
        <v>556653-2247</v>
      </c>
      <c r="E17" s="12" t="str">
        <v>FAST7912260</v>
      </c>
      <c r="F17" s="12">
        <v>7912260</v>
      </c>
      <c r="G17" s="12" t="str">
        <v>Sundsvall Norrmalm 4:6</v>
      </c>
      <c r="H17" s="12" t="str">
        <v>Neffners Allé 25</v>
      </c>
      <c r="I17" s="12" t="str">
        <v>856 33</v>
      </c>
      <c r="J17" s="12" t="str">
        <v>Sundsvall</v>
      </c>
      <c r="K17" s="22" t="str">
        <v>7350097152476</v>
      </c>
      <c r="L17" s="12" t="str">
        <v>Inexchange</v>
      </c>
      <c r="M17" s="12" t="str">
        <v>FE 11040</v>
      </c>
      <c r="N17" s="12" t="str">
        <v>DB79B</v>
      </c>
      <c r="O17" s="12" t="str">
        <v>Norr</v>
      </c>
      <c r="P17" s="12" t="str">
        <v>0007:5566532247</v>
      </c>
    </row>
    <row r="18" spans="2:16" x14ac:dyDescent="0.3">
      <c r="B18" s="12">
        <v>791259</v>
      </c>
      <c r="C18" s="12" t="str">
        <v>Nyfosa Söder 18:19 Fastighets AB</v>
      </c>
      <c r="D18" s="12" t="str">
        <v>556545-7024</v>
      </c>
      <c r="E18" s="12" t="str">
        <v>FAST7912600</v>
      </c>
      <c r="F18" s="12">
        <v>7912600</v>
      </c>
      <c r="G18" s="12" t="str">
        <v>Gävle Söder 18:19</v>
      </c>
      <c r="H18" s="12" t="str">
        <v>Kallgränd 4</v>
      </c>
      <c r="I18" s="12" t="str">
        <v>802 51</v>
      </c>
      <c r="J18" s="12" t="str">
        <v>Gävle</v>
      </c>
      <c r="K18" s="22">
        <v>7350097152537</v>
      </c>
      <c r="L18" s="12" t="str">
        <v>Inexchange</v>
      </c>
      <c r="M18" s="12" t="str">
        <v>FE 11040</v>
      </c>
      <c r="N18" s="12" t="str">
        <v>DB79B</v>
      </c>
      <c r="O18" s="12" t="str">
        <v>Norr</v>
      </c>
      <c r="P18" s="12" t="str">
        <v>0007:5565457024</v>
      </c>
    </row>
    <row r="19" spans="2:16" x14ac:dyDescent="0.3">
      <c r="B19" s="12">
        <v>793048</v>
      </c>
      <c r="C19" s="12" t="str">
        <v>Nyfosa Fastighetsaktiebolaget Sprintern</v>
      </c>
      <c r="D19" s="12" t="str">
        <v>556742-7736</v>
      </c>
      <c r="E19" s="12" t="str">
        <v>FAST7930490</v>
      </c>
      <c r="F19" s="12">
        <v>7930490</v>
      </c>
      <c r="G19" s="12" t="str">
        <v>Östersund Sprinten 1</v>
      </c>
      <c r="H19" s="12" t="str">
        <v>Trådvägen 6</v>
      </c>
      <c r="I19" s="12" t="str">
        <v>831 52</v>
      </c>
      <c r="J19" s="12" t="str">
        <v>Östersund</v>
      </c>
      <c r="K19" s="22" t="str">
        <v>7350097152339</v>
      </c>
      <c r="L19" s="12" t="str">
        <v>Inexchange</v>
      </c>
      <c r="M19" s="12" t="str">
        <v>FE 11040</v>
      </c>
      <c r="N19" s="12" t="str">
        <v>DB79B</v>
      </c>
      <c r="O19" s="12" t="str">
        <v>Norr</v>
      </c>
      <c r="P19" s="12" t="str">
        <v>0007:5567427736</v>
      </c>
    </row>
    <row r="20" spans="2:16" x14ac:dyDescent="0.3">
      <c r="B20" s="12">
        <v>794002</v>
      </c>
      <c r="C20" s="12" t="str">
        <v>Nyfosa Plogen 4 Fastighets AB</v>
      </c>
      <c r="D20" s="12" t="str">
        <v>559168-5879</v>
      </c>
      <c r="E20" s="12" t="str">
        <v>FAST7940030</v>
      </c>
      <c r="F20" s="12">
        <v>7940030</v>
      </c>
      <c r="G20" s="12" t="str">
        <v>Luleå Plogen 4</v>
      </c>
      <c r="H20" s="12" t="str">
        <v>Depåvägen 6</v>
      </c>
      <c r="I20" s="12" t="str">
        <v>973 47</v>
      </c>
      <c r="J20" s="12" t="str">
        <v>Luleå</v>
      </c>
      <c r="K20" s="22">
        <v>7350108080637</v>
      </c>
      <c r="L20" s="12" t="str">
        <v>Inexchange</v>
      </c>
      <c r="M20" s="12" t="str">
        <v>FE 11040</v>
      </c>
      <c r="N20" s="12" t="str">
        <v>DB79B</v>
      </c>
      <c r="O20" s="12" t="str">
        <v>Norr</v>
      </c>
      <c r="P20" s="12" t="str">
        <v>0007:5591685879</v>
      </c>
    </row>
    <row r="21" spans="2:16" x14ac:dyDescent="0.3">
      <c r="B21" s="12">
        <v>794111</v>
      </c>
      <c r="C21" s="12" t="str">
        <v>Nyfosa Köpstaden 26 Fastighets AB</v>
      </c>
      <c r="D21" s="12" t="str">
        <v>559209-4410</v>
      </c>
      <c r="E21" s="12" t="str">
        <v>FAST7941600</v>
      </c>
      <c r="F21" s="12">
        <v>7941600</v>
      </c>
      <c r="G21" s="12" t="str">
        <v>Sundsvall Köpstaden 26</v>
      </c>
      <c r="H21" s="12" t="str">
        <v>Bultgatan 8</v>
      </c>
      <c r="I21" s="12" t="str">
        <v>853 50</v>
      </c>
      <c r="J21" s="12" t="str">
        <v>Sundsvall</v>
      </c>
      <c r="K21" s="22">
        <v>7350108083539</v>
      </c>
      <c r="L21" s="12" t="str">
        <v>Inexchange</v>
      </c>
      <c r="M21" s="12" t="str">
        <v>FE 11040</v>
      </c>
      <c r="N21" s="12" t="str">
        <v>DB79B</v>
      </c>
      <c r="O21" s="12" t="str">
        <v>Norr</v>
      </c>
      <c r="P21" s="12" t="str">
        <v>0007:5592094410</v>
      </c>
    </row>
    <row r="22" spans="2:16" x14ac:dyDescent="0.3">
      <c r="B22" s="12">
        <v>794112</v>
      </c>
      <c r="C22" s="12" t="str">
        <v>Nyfosa Transistorn 1 Fastighets AB</v>
      </c>
      <c r="D22" s="12" t="str">
        <v>559209-4428</v>
      </c>
      <c r="E22" s="12" t="str">
        <v>FAST7941610</v>
      </c>
      <c r="F22" s="12">
        <v>7941610</v>
      </c>
      <c r="G22" s="12" t="str">
        <v>Skellefteå Transistorn 1</v>
      </c>
      <c r="H22" s="12" t="str">
        <v>Svedjevägen 12</v>
      </c>
      <c r="I22" s="12" t="str">
        <v>931 36</v>
      </c>
      <c r="J22" s="12" t="str">
        <v>Skellefteå</v>
      </c>
      <c r="K22" s="22">
        <v>7350108081085</v>
      </c>
      <c r="L22" s="12" t="str">
        <v>Inexchange</v>
      </c>
      <c r="M22" s="12" t="str">
        <v>FE 11040</v>
      </c>
      <c r="N22" s="12" t="str">
        <v>DB79B</v>
      </c>
      <c r="O22" s="12" t="str">
        <v>Norr</v>
      </c>
      <c r="P22" s="12" t="str">
        <v>0007:5592094428</v>
      </c>
    </row>
    <row r="23" spans="2:16" x14ac:dyDescent="0.3">
      <c r="B23" s="12">
        <v>794138</v>
      </c>
      <c r="C23" s="12" t="str">
        <v>Nyfosa Storheden Fastighets AB</v>
      </c>
      <c r="D23" s="12" t="str">
        <v>559042-3678</v>
      </c>
      <c r="E23" s="12" t="str">
        <v>FAST7941400</v>
      </c>
      <c r="F23" s="12">
        <v>7941400</v>
      </c>
      <c r="G23" s="12" t="str">
        <v>Luleå Storheden 1:102</v>
      </c>
      <c r="H23" s="12" t="str">
        <v>Storhedsvägen 1-3</v>
      </c>
      <c r="I23" s="12" t="str">
        <v>973 45</v>
      </c>
      <c r="J23" s="12" t="str">
        <v>Luleå</v>
      </c>
      <c r="K23" s="22" t="str">
        <v>7350108081078</v>
      </c>
      <c r="L23" s="12" t="str">
        <v>Inexchange</v>
      </c>
      <c r="M23" s="12" t="str">
        <v>FE 11040</v>
      </c>
      <c r="N23" s="12" t="str">
        <v>DB79B</v>
      </c>
      <c r="O23" s="12" t="str">
        <v>Norr</v>
      </c>
      <c r="P23" s="12" t="str">
        <v>0007:5590423678</v>
      </c>
    </row>
    <row r="24" spans="2:16" x14ac:dyDescent="0.3">
      <c r="B24" s="12">
        <v>794138</v>
      </c>
      <c r="C24" s="12" t="str">
        <v>Nyfosa Storheden Fastighets AB</v>
      </c>
      <c r="D24" s="12" t="str">
        <v>559042-3678</v>
      </c>
      <c r="E24" s="12" t="str">
        <v>FAST7941390</v>
      </c>
      <c r="F24" s="12">
        <v>7941390</v>
      </c>
      <c r="G24" s="12" t="str">
        <v>Luleå Storheden 1:37</v>
      </c>
      <c r="H24" s="12" t="str">
        <v>Besiktningsvägen 1-4</v>
      </c>
      <c r="I24" s="12" t="str">
        <v>973 45</v>
      </c>
      <c r="J24" s="12" t="str">
        <v>Luleå</v>
      </c>
      <c r="K24" s="22">
        <v>7350108081078</v>
      </c>
      <c r="L24" s="12" t="str">
        <v>Inexchange</v>
      </c>
      <c r="M24" s="12" t="str">
        <v>FE 11040</v>
      </c>
      <c r="N24" s="12" t="str">
        <v>DB79B</v>
      </c>
      <c r="O24" s="12" t="str">
        <v>Norr</v>
      </c>
      <c r="P24" s="12" t="str">
        <v>0007:5590423678</v>
      </c>
    </row>
    <row r="25" spans="2:16" x14ac:dyDescent="0.3">
      <c r="B25" s="12">
        <v>794141</v>
      </c>
      <c r="C25" s="12" t="str">
        <v>Nyfosa Öjebyn 119:1 Fastighets AB</v>
      </c>
      <c r="D25" s="12" t="str">
        <v>556846-4928</v>
      </c>
      <c r="E25" s="12" t="str">
        <v>FAST7941420</v>
      </c>
      <c r="F25" s="12">
        <v>7941420</v>
      </c>
      <c r="G25" s="12" t="str">
        <v>Piteå Öjebyn 119:1</v>
      </c>
      <c r="H25" s="12" t="str">
        <v>Skylvägen 1</v>
      </c>
      <c r="I25" s="12" t="str">
        <v>943 33</v>
      </c>
      <c r="J25" s="12" t="str">
        <v>Öjebyn</v>
      </c>
      <c r="K25" s="22">
        <v>7350108081061</v>
      </c>
      <c r="L25" s="12" t="str">
        <v>Inexchange</v>
      </c>
      <c r="M25" s="12" t="str">
        <v>FE 11040</v>
      </c>
      <c r="N25" s="12" t="str">
        <v>DB79B</v>
      </c>
      <c r="O25" s="12" t="str">
        <v>Norr</v>
      </c>
      <c r="P25" s="12" t="str">
        <v>0007:5568464928</v>
      </c>
    </row>
    <row r="26" spans="2:16" x14ac:dyDescent="0.3">
      <c r="B26" s="12">
        <v>794145</v>
      </c>
      <c r="C26" s="12" t="str">
        <v>Nyfosa Murängen 2 Fastighets AB</v>
      </c>
      <c r="D26" s="12" t="str">
        <v>559101-4484</v>
      </c>
      <c r="E26" s="12" t="str">
        <v>FAST7941460</v>
      </c>
      <c r="F26" s="12">
        <v>7941460</v>
      </c>
      <c r="G26" s="12" t="str">
        <v>Sandviken Murängen 2</v>
      </c>
      <c r="H26" s="12" t="str">
        <v>Hammarbyvägen 4</v>
      </c>
      <c r="I26" s="12" t="str">
        <v>812 30</v>
      </c>
      <c r="J26" s="12" t="str">
        <v>Storvik</v>
      </c>
      <c r="K26" s="22">
        <v>7350123250145</v>
      </c>
      <c r="L26" s="12" t="str">
        <v>Inexchange</v>
      </c>
      <c r="M26" s="12" t="str">
        <v>FE 11040</v>
      </c>
      <c r="N26" s="12" t="str">
        <v>DB79B</v>
      </c>
      <c r="O26" s="12" t="str">
        <v>Norr</v>
      </c>
      <c r="P26" s="12" t="str">
        <v>0007:5591014484</v>
      </c>
    </row>
    <row r="27" spans="2:16" x14ac:dyDescent="0.3">
      <c r="B27" s="12">
        <v>794147</v>
      </c>
      <c r="C27" s="12" t="str">
        <v>Nyfosa Åttersta 6:28 Fastighets AB</v>
      </c>
      <c r="D27" s="12" t="str">
        <v>559101-4492</v>
      </c>
      <c r="E27" s="12" t="str">
        <v>FAST7941480</v>
      </c>
      <c r="F27" s="12">
        <v>7941480</v>
      </c>
      <c r="G27" s="12" t="str">
        <v>Sandviken Åttersta 6:28</v>
      </c>
      <c r="H27" s="12" t="str">
        <v>Bultvägen 1</v>
      </c>
      <c r="I27" s="12" t="str">
        <v>812 94</v>
      </c>
      <c r="J27" s="12" t="str">
        <v>Åshammar</v>
      </c>
      <c r="K27" s="22">
        <v>7350123250336</v>
      </c>
      <c r="L27" s="12" t="str">
        <v>Inexchange</v>
      </c>
      <c r="M27" s="12" t="str">
        <v>FE 11040</v>
      </c>
      <c r="N27" s="12" t="str">
        <v>DB79B</v>
      </c>
      <c r="O27" s="12" t="str">
        <v>Norr</v>
      </c>
      <c r="P27" s="12" t="str">
        <v>0007:5591014492</v>
      </c>
    </row>
    <row r="28" spans="2:16" x14ac:dyDescent="0.3">
      <c r="B28" s="12">
        <v>794176</v>
      </c>
      <c r="C28" s="12" t="str">
        <v>Nyfosa Lärkan 21 Fastighets AB</v>
      </c>
      <c r="D28" s="12" t="str">
        <v>559006-8853</v>
      </c>
      <c r="E28" s="12" t="str">
        <v>FAST7941780</v>
      </c>
      <c r="F28" s="12">
        <v>7941780</v>
      </c>
      <c r="G28" s="12" t="str">
        <v>Härnösand Lärkan 21</v>
      </c>
      <c r="H28" s="12" t="str">
        <v>Tullportsgatan 2</v>
      </c>
      <c r="I28" s="12" t="str">
        <v>871 41</v>
      </c>
      <c r="J28" s="12" t="str">
        <v>Härnösand</v>
      </c>
      <c r="K28" s="22">
        <v>7350108083607</v>
      </c>
      <c r="L28" s="12" t="str">
        <v>Inexchange</v>
      </c>
      <c r="M28" s="12" t="str">
        <v>FE 11040</v>
      </c>
      <c r="N28" s="12" t="str">
        <v>DB79B</v>
      </c>
      <c r="O28" s="12" t="str">
        <v>Norr</v>
      </c>
      <c r="P28" s="12" t="str">
        <v>0007:5590068853</v>
      </c>
    </row>
    <row r="29" spans="2:16" x14ac:dyDescent="0.3">
      <c r="B29" s="12">
        <v>794176</v>
      </c>
      <c r="C29" s="12" t="str">
        <v>Nyfosa Lärkan 21 Fastighets AB</v>
      </c>
      <c r="D29" s="12" t="str">
        <v>559006-8853</v>
      </c>
      <c r="E29" s="12" t="str">
        <v>FAST7941770</v>
      </c>
      <c r="F29" s="12">
        <v>7941770</v>
      </c>
      <c r="G29" s="12" t="str">
        <v>Härnösand Rådmannen 6</v>
      </c>
      <c r="H29" s="12" t="str">
        <v>Backgränd 9</v>
      </c>
      <c r="I29" s="12" t="str">
        <v>871 32</v>
      </c>
      <c r="J29" s="12" t="str">
        <v>Härnösand</v>
      </c>
      <c r="K29" s="22">
        <v>7350108083607</v>
      </c>
      <c r="L29" s="12" t="str">
        <v>Inexchange</v>
      </c>
      <c r="M29" s="12" t="str">
        <v>FE 11040</v>
      </c>
      <c r="N29" s="12" t="str">
        <v>DB79B</v>
      </c>
      <c r="O29" s="12" t="str">
        <v>Norr</v>
      </c>
      <c r="P29" s="12" t="str">
        <v>0007:5590068853</v>
      </c>
    </row>
    <row r="30" spans="2:16" x14ac:dyDescent="0.3">
      <c r="B30" s="12">
        <v>794176</v>
      </c>
      <c r="C30" s="12" t="str">
        <v>Nyfosa Lärkan 21 Fastighets AB</v>
      </c>
      <c r="D30" s="12" t="str">
        <v>559006-8853</v>
      </c>
      <c r="E30" s="12" t="str">
        <v>FAST7941790</v>
      </c>
      <c r="F30" s="12">
        <v>7941790</v>
      </c>
      <c r="G30" s="12" t="str">
        <v>Härnösand Torsvik 5</v>
      </c>
      <c r="H30" s="12" t="str">
        <v>Järnvägsgatan 2</v>
      </c>
      <c r="I30" s="12" t="str">
        <v>871 45</v>
      </c>
      <c r="J30" s="12" t="str">
        <v>Härnösand</v>
      </c>
      <c r="K30" s="22">
        <v>7350108083607</v>
      </c>
      <c r="L30" s="12" t="str">
        <v>Inexchange</v>
      </c>
      <c r="M30" s="12" t="str">
        <v>FE 11040</v>
      </c>
      <c r="N30" s="12" t="str">
        <v>DB79B</v>
      </c>
      <c r="O30" s="12" t="str">
        <v>Norr</v>
      </c>
      <c r="P30" s="12" t="str">
        <v>0007:5590068853</v>
      </c>
    </row>
    <row r="31" spans="2:16" x14ac:dyDescent="0.3">
      <c r="B31" s="12">
        <v>794181</v>
      </c>
      <c r="C31" s="12" t="str">
        <v>Nyfosa Nolby 3:40 Fastighets AB</v>
      </c>
      <c r="D31" s="12" t="str">
        <v>559062-8474</v>
      </c>
      <c r="E31" s="12" t="str">
        <v>FAST7941820</v>
      </c>
      <c r="F31" s="12">
        <v>7941820</v>
      </c>
      <c r="G31" s="12" t="str">
        <v>Sundsvall Nolby 3:40</v>
      </c>
      <c r="H31" s="12" t="str">
        <v>Rönnvägen 12</v>
      </c>
      <c r="I31" s="12" t="str">
        <v>862 33</v>
      </c>
      <c r="J31" s="12" t="str">
        <v>Kvissleby</v>
      </c>
      <c r="K31" s="22">
        <v>7350108083614</v>
      </c>
      <c r="L31" s="12" t="str">
        <v>Inexchange</v>
      </c>
      <c r="M31" s="12" t="str">
        <v>FE 11040</v>
      </c>
      <c r="N31" s="12" t="str">
        <v>DB79B</v>
      </c>
      <c r="O31" s="12" t="str">
        <v>Norr</v>
      </c>
      <c r="P31" s="12" t="str">
        <v>0007:5590628474</v>
      </c>
    </row>
    <row r="32" spans="2:16" x14ac:dyDescent="0.3">
      <c r="B32" s="12">
        <v>794474</v>
      </c>
      <c r="C32" s="12" t="str">
        <v>Nyfosa Luleå Porsön 1:403 Fastighets AB</v>
      </c>
      <c r="D32" s="12" t="str">
        <v>556541-4546</v>
      </c>
      <c r="E32" s="12" t="str">
        <v>FAST7944750</v>
      </c>
      <c r="F32" s="12">
        <v>7944750</v>
      </c>
      <c r="G32" s="12" t="str">
        <v>Luleå Porsön 1:403</v>
      </c>
      <c r="H32" s="12" t="str">
        <v>Laboratoriegränd 11</v>
      </c>
      <c r="I32" s="12" t="str">
        <v>977 53</v>
      </c>
      <c r="J32" s="12" t="str">
        <v>Luleå</v>
      </c>
      <c r="K32" s="22">
        <v>7350108085779</v>
      </c>
      <c r="L32" s="12" t="str">
        <v>Inexchange</v>
      </c>
      <c r="M32" s="12" t="str">
        <v>FE 11040</v>
      </c>
      <c r="N32" s="12" t="str">
        <v>DB79B</v>
      </c>
      <c r="O32" s="12" t="str">
        <v>Norr</v>
      </c>
      <c r="P32" s="12" t="str">
        <v>0007:5565414546</v>
      </c>
    </row>
    <row r="33" spans="2:16" x14ac:dyDescent="0.3">
      <c r="B33" s="12">
        <v>794522</v>
      </c>
      <c r="C33" s="12" t="str">
        <v>Nyfosa Hermelinen 15 Fastighets HB</v>
      </c>
      <c r="D33" s="12" t="str">
        <v>969687-0253</v>
      </c>
      <c r="E33" s="12" t="str">
        <v>FAST7945230</v>
      </c>
      <c r="F33" s="12">
        <v>7945230</v>
      </c>
      <c r="G33" s="12" t="str">
        <v>Luleå Haren 15</v>
      </c>
      <c r="H33" s="12" t="str">
        <v>Kungsgatan 31, 35, Magasingatan 9</v>
      </c>
      <c r="I33" s="12" t="str">
        <v>972 41</v>
      </c>
      <c r="J33" s="12" t="str">
        <v>Luleå</v>
      </c>
      <c r="K33" s="22">
        <v>7350108085939</v>
      </c>
      <c r="L33" s="12" t="str">
        <v>Inexchange</v>
      </c>
      <c r="M33" s="12" t="str">
        <v>FE 11040</v>
      </c>
      <c r="N33" s="12" t="str">
        <v>DB79B</v>
      </c>
      <c r="O33" s="12" t="str">
        <v>Norr</v>
      </c>
      <c r="P33" s="12" t="str">
        <v>0007:9696870253</v>
      </c>
    </row>
    <row r="34" spans="2:16" x14ac:dyDescent="0.3">
      <c r="B34" s="12">
        <v>794522</v>
      </c>
      <c r="C34" s="12" t="str">
        <v>Nyfosa Hermelinen 15 Fastighets HB</v>
      </c>
      <c r="D34" s="12" t="str">
        <v>969687-0253</v>
      </c>
      <c r="E34" s="12" t="str">
        <v>FAST7945250</v>
      </c>
      <c r="F34" s="12">
        <v>7945250</v>
      </c>
      <c r="G34" s="12" t="str">
        <v>Luleå Hermelinen 15</v>
      </c>
      <c r="H34" s="12" t="str">
        <v>Kungsgatan 27, Magasingatan 8, 10, Timmermansgatan 30</v>
      </c>
      <c r="I34" s="12" t="str">
        <v>972 31</v>
      </c>
      <c r="J34" s="12" t="str">
        <v>Luleå</v>
      </c>
      <c r="K34" s="22">
        <v>7350108085939</v>
      </c>
      <c r="L34" s="12" t="str">
        <v>Inexchange</v>
      </c>
      <c r="M34" s="12" t="str">
        <v>FE 11040</v>
      </c>
      <c r="N34" s="12" t="str">
        <v>DB79B</v>
      </c>
      <c r="O34" s="12" t="str">
        <v>Norr</v>
      </c>
      <c r="P34" s="12" t="str">
        <v>0007:9696870253</v>
      </c>
    </row>
    <row r="35" spans="2:16" x14ac:dyDescent="0.3">
      <c r="B35" s="12">
        <v>794522</v>
      </c>
      <c r="C35" s="12" t="str">
        <v>Nyfosa Hermelinen 15 Fastighets HB</v>
      </c>
      <c r="D35" s="12" t="str">
        <v>969687-0253</v>
      </c>
      <c r="E35" s="12" t="str">
        <v>FAST7945240</v>
      </c>
      <c r="F35" s="12">
        <v>7945240</v>
      </c>
      <c r="G35" s="12" t="str">
        <v>Luleå Spiggen 4</v>
      </c>
      <c r="H35" s="12" t="str">
        <v>Kungsgatan 5, 7, Timmermansgatan 6, 8</v>
      </c>
      <c r="I35" s="12" t="str">
        <v>972 34</v>
      </c>
      <c r="J35" s="12" t="str">
        <v>Luleå</v>
      </c>
      <c r="K35" s="22">
        <v>7350108085939</v>
      </c>
      <c r="L35" s="12" t="str">
        <v>Inexchange</v>
      </c>
      <c r="M35" s="12" t="str">
        <v>FE 11040</v>
      </c>
      <c r="N35" s="12" t="str">
        <v>DB79B</v>
      </c>
      <c r="O35" s="12" t="str">
        <v>Norr</v>
      </c>
      <c r="P35" s="12" t="str">
        <v>0007:9696870253</v>
      </c>
    </row>
    <row r="36" spans="2:16" x14ac:dyDescent="0.3">
      <c r="B36" s="12">
        <v>794526</v>
      </c>
      <c r="C36" s="12" t="str">
        <v>Nyfosa Lärkan 10 Fastighets HB</v>
      </c>
      <c r="D36" s="12" t="str">
        <v>969687-0287</v>
      </c>
      <c r="E36" s="12" t="str">
        <v>FAST7945270</v>
      </c>
      <c r="F36" s="12">
        <v>7945270</v>
      </c>
      <c r="G36" s="12" t="str">
        <v>Skellefteå Lärkan 10</v>
      </c>
      <c r="H36" s="12" t="str">
        <v>Storgatan 50</v>
      </c>
      <c r="I36" s="12" t="str">
        <v>931 30</v>
      </c>
      <c r="J36" s="12" t="str">
        <v>Skellefteå</v>
      </c>
      <c r="K36" s="22">
        <v>7350108085946</v>
      </c>
      <c r="L36" s="12" t="str">
        <v>Inexchange</v>
      </c>
      <c r="M36" s="12" t="str">
        <v>FE 11040</v>
      </c>
      <c r="N36" s="12" t="str">
        <v>DB79B</v>
      </c>
      <c r="O36" s="12" t="str">
        <v>Norr</v>
      </c>
      <c r="P36" s="12" t="str">
        <v>0007:9696870287</v>
      </c>
    </row>
    <row r="37" spans="2:16" x14ac:dyDescent="0.3">
      <c r="B37" s="12">
        <v>794545</v>
      </c>
      <c r="C37" s="12" t="str">
        <v>Nyfosa Köpmannen 1 Fastighets AB</v>
      </c>
      <c r="D37" s="12" t="str">
        <v>559075-0419</v>
      </c>
      <c r="E37" s="12" t="str">
        <v>FAST7945460</v>
      </c>
      <c r="F37" s="12">
        <v>7945460</v>
      </c>
      <c r="G37" s="12" t="str">
        <v>Örnsköldsvik Köpmannen 1</v>
      </c>
      <c r="H37" s="12" t="str">
        <v>Viktoriaesplanaden 8A-E, Strandgatan 7A-I</v>
      </c>
      <c r="I37" s="12" t="str">
        <v>891 33</v>
      </c>
      <c r="J37" s="12" t="str">
        <v>Örnsköldsvik</v>
      </c>
      <c r="K37" s="22">
        <v>7350123250411</v>
      </c>
      <c r="L37" s="12" t="str">
        <v>Inexchange</v>
      </c>
      <c r="M37" s="12" t="str">
        <v>FE 11040</v>
      </c>
      <c r="N37" s="12" t="str">
        <v>DB79B</v>
      </c>
      <c r="O37" s="12" t="str">
        <v>Norr</v>
      </c>
      <c r="P37" s="12" t="str">
        <v>0007:5590750419</v>
      </c>
    </row>
    <row r="38" spans="2:16" x14ac:dyDescent="0.3">
      <c r="B38" s="12">
        <v>794663</v>
      </c>
      <c r="C38" s="12" t="str">
        <v>Nyfosa Milröken 1 Fastighets Kommanditbolag</v>
      </c>
      <c r="D38" s="12" t="str">
        <v>969694-0635</v>
      </c>
      <c r="E38" s="12" t="str">
        <v>FAST7946640</v>
      </c>
      <c r="F38" s="12">
        <v>7946640</v>
      </c>
      <c r="G38" s="12" t="str">
        <v>Sandviken Milröken 1</v>
      </c>
      <c r="H38" s="12" t="str">
        <v>Västerled 2, 2A</v>
      </c>
      <c r="I38" s="12" t="str">
        <v>811 37</v>
      </c>
      <c r="J38" s="12" t="str">
        <v>Sandviken</v>
      </c>
      <c r="K38" s="22" t="str">
        <v>7350123251449</v>
      </c>
      <c r="L38" s="12" t="str">
        <v>Inexchange</v>
      </c>
      <c r="M38" s="12" t="str">
        <v>FE 11041</v>
      </c>
      <c r="N38" s="12" t="str">
        <v>DB79B</v>
      </c>
      <c r="O38" s="12" t="str">
        <v>Norr</v>
      </c>
      <c r="P38" s="12" t="str">
        <v>0007:9696940635</v>
      </c>
    </row>
    <row r="39" spans="2:16" x14ac:dyDescent="0.3">
      <c r="B39" s="12">
        <v>794673</v>
      </c>
      <c r="C39" s="12" t="str">
        <v>Nyfosa Sofiedal 10:2 Fastighets Kommanditbolag</v>
      </c>
      <c r="D39" s="12" t="str">
        <v>969694-3126</v>
      </c>
      <c r="E39" s="12" t="str">
        <v>FAST7946740</v>
      </c>
      <c r="F39" s="12">
        <v>7946740</v>
      </c>
      <c r="G39" s="12" t="str">
        <v>Hudiksvall Sofiedal 10:2</v>
      </c>
      <c r="H39" s="12" t="str">
        <v>Kungsgatan 61-65</v>
      </c>
      <c r="I39" s="12" t="str">
        <v>824 34</v>
      </c>
      <c r="J39" s="12" t="str">
        <v>Hudiksvall</v>
      </c>
      <c r="K39" s="22" t="str">
        <v>7350123251494</v>
      </c>
      <c r="L39" s="12" t="str">
        <v>Inexchange</v>
      </c>
      <c r="M39" s="12" t="str">
        <v>FE 11041</v>
      </c>
      <c r="N39" s="12" t="str">
        <v>DB79B</v>
      </c>
      <c r="O39" s="12" t="str">
        <v>Norr</v>
      </c>
      <c r="P39" s="12" t="str">
        <v>0007:9696943126</v>
      </c>
    </row>
    <row r="40" spans="2:16" x14ac:dyDescent="0.3">
      <c r="B40" s="12">
        <v>794683</v>
      </c>
      <c r="C40" s="12" t="str">
        <v>Nyfosa Högom 3:106 Fastighets AB</v>
      </c>
      <c r="D40" s="12" t="str">
        <v>556880-6227</v>
      </c>
      <c r="E40" s="12" t="str">
        <v>FAST7946840</v>
      </c>
      <c r="F40" s="12">
        <v>7946840</v>
      </c>
      <c r="G40" s="12" t="str">
        <v>Sundsvall Högom 3:106</v>
      </c>
      <c r="H40" s="12" t="str">
        <v>Mejselvägen 6</v>
      </c>
      <c r="I40" s="12" t="str">
        <v>853 50</v>
      </c>
      <c r="J40" s="12" t="str">
        <v>Sundsvall</v>
      </c>
      <c r="K40" s="22" t="str">
        <v>7350123251548</v>
      </c>
      <c r="L40" s="12" t="str">
        <v>Inexchange</v>
      </c>
      <c r="M40" s="12" t="str">
        <v>FE 11041</v>
      </c>
      <c r="N40" s="12" t="str">
        <v>DB79B</v>
      </c>
      <c r="O40" s="12" t="str">
        <v>Norr</v>
      </c>
      <c r="P40" s="12" t="str">
        <v>0007:5568806227</v>
      </c>
    </row>
    <row r="41" spans="2:16" x14ac:dyDescent="0.3">
      <c r="B41" s="12">
        <v>794704</v>
      </c>
      <c r="C41" s="12" t="str">
        <v>Nyfosa Björnänge 8:1 Fastighets AB</v>
      </c>
      <c r="D41" s="12" t="str">
        <v>559136-4749</v>
      </c>
      <c r="E41" s="12" t="str">
        <v>FAST7947050</v>
      </c>
      <c r="F41" s="12">
        <v>7947050</v>
      </c>
      <c r="G41" s="12" t="str">
        <v>Söderhamn Björnänge 8:1</v>
      </c>
      <c r="H41" s="12" t="str">
        <v>Skaftgatan 3</v>
      </c>
      <c r="I41" s="12" t="str">
        <v>826 40</v>
      </c>
      <c r="J41" s="12" t="str">
        <v>Söderhamn</v>
      </c>
      <c r="K41" s="22" t="str">
        <v>7350123251647</v>
      </c>
      <c r="L41" s="12" t="str">
        <v>Inexchange</v>
      </c>
      <c r="M41" s="12" t="str">
        <v>FE 11041</v>
      </c>
      <c r="N41" s="12" t="str">
        <v>DB79B</v>
      </c>
      <c r="O41" s="12" t="str">
        <v>Norr</v>
      </c>
      <c r="P41" s="12" t="str">
        <v>0007:5591364749</v>
      </c>
    </row>
    <row r="42" spans="2:16" x14ac:dyDescent="0.3">
      <c r="B42" s="12">
        <v>798010</v>
      </c>
      <c r="C42" s="12" t="str">
        <v>Nyfosa Gävle Norr 12:5 Fastighets AB</v>
      </c>
      <c r="D42" s="12" t="str">
        <v>556866-3776</v>
      </c>
      <c r="E42" s="12" t="str">
        <v>FAST7980600</v>
      </c>
      <c r="F42" s="12">
        <v>7980600</v>
      </c>
      <c r="G42" s="12" t="str">
        <v>Gävle Norr 12:5</v>
      </c>
      <c r="H42" s="12" t="str">
        <v>Nygatan 13</v>
      </c>
      <c r="I42" s="12" t="str">
        <v>803 20</v>
      </c>
      <c r="J42" s="12" t="str">
        <v>Gävle</v>
      </c>
      <c r="K42" s="22">
        <v>7350097153299</v>
      </c>
      <c r="L42" s="12" t="str">
        <v>Inexchange</v>
      </c>
      <c r="M42" s="12" t="str">
        <v>FE 11040</v>
      </c>
      <c r="N42" s="12" t="str">
        <v>DB79B</v>
      </c>
      <c r="O42" s="12" t="str">
        <v>Norr</v>
      </c>
      <c r="P42" s="12" t="str">
        <v>0007:5568663776</v>
      </c>
    </row>
    <row r="43" spans="2:16" x14ac:dyDescent="0.3">
      <c r="B43" s="12">
        <v>798310</v>
      </c>
      <c r="C43" s="12" t="str">
        <v>Nyfosa Luleå Fastighets AB</v>
      </c>
      <c r="D43" s="12" t="str">
        <v>556672-2632</v>
      </c>
      <c r="E43" s="12" t="str">
        <v>FAST7983110</v>
      </c>
      <c r="F43" s="12">
        <v>7983110</v>
      </c>
      <c r="G43" s="12" t="str">
        <v>Luleå Mården 11</v>
      </c>
      <c r="H43" s="12" t="str">
        <v>Magasinsgatan 6</v>
      </c>
      <c r="I43" s="12" t="str">
        <v>972 41</v>
      </c>
      <c r="J43" s="12" t="str">
        <v>Luleå</v>
      </c>
      <c r="K43" s="22" t="str">
        <v>7350097153541</v>
      </c>
      <c r="L43" s="12" t="str">
        <v>Inexchange</v>
      </c>
      <c r="M43" s="12" t="str">
        <v>FE 11040</v>
      </c>
      <c r="N43" s="12" t="str">
        <v>DB79B</v>
      </c>
      <c r="O43" s="12" t="str">
        <v>Norr</v>
      </c>
      <c r="P43" s="12" t="str">
        <v>0007:5566722632</v>
      </c>
    </row>
    <row r="44" spans="2:16" x14ac:dyDescent="0.3">
      <c r="B44" s="12">
        <v>798320</v>
      </c>
      <c r="C44" s="12" t="str">
        <v>Nyfosa Sundsvall Fastighets AB</v>
      </c>
      <c r="D44" s="12" t="str">
        <v>556676-6415</v>
      </c>
      <c r="E44" s="12" t="str">
        <v>FAST7983210</v>
      </c>
      <c r="F44" s="12">
        <v>7983210</v>
      </c>
      <c r="G44" s="12" t="str">
        <v>Sundsvall Granlo 3:220</v>
      </c>
      <c r="H44" s="12" t="str">
        <v>Kalmarvägen 48</v>
      </c>
      <c r="I44" s="12" t="str">
        <v>857 30</v>
      </c>
      <c r="J44" s="12" t="str">
        <v>Sundsvall</v>
      </c>
      <c r="K44" s="22" t="str">
        <v>7350097153558</v>
      </c>
      <c r="L44" s="12" t="str">
        <v>Inexchange</v>
      </c>
      <c r="M44" s="12" t="str">
        <v>FE 11040</v>
      </c>
      <c r="N44" s="12" t="str">
        <v>DB79B</v>
      </c>
      <c r="O44" s="12" t="str">
        <v>Norr</v>
      </c>
      <c r="P44" s="12" t="str">
        <v>0007:5566766415</v>
      </c>
    </row>
    <row r="45" spans="2:16" x14ac:dyDescent="0.3">
      <c r="B45" s="12">
        <v>798320</v>
      </c>
      <c r="C45" s="12" t="str">
        <v>Nyfosa Sundsvall Fastighets AB</v>
      </c>
      <c r="D45" s="12" t="str">
        <v>556676-6415</v>
      </c>
      <c r="E45" s="12" t="str">
        <v>FAST7983220</v>
      </c>
      <c r="F45" s="12">
        <v>7983220</v>
      </c>
      <c r="G45" s="12" t="str">
        <v>Sundsvall Högom 3:178</v>
      </c>
      <c r="H45" s="12" t="str">
        <v>Mejselvägen 14</v>
      </c>
      <c r="I45" s="12" t="str">
        <v>853 50</v>
      </c>
      <c r="J45" s="12" t="str">
        <v>Sundsvall</v>
      </c>
      <c r="K45" s="22" t="str">
        <v>7350097153558</v>
      </c>
      <c r="L45" s="12" t="str">
        <v>Inexchange</v>
      </c>
      <c r="M45" s="12" t="str">
        <v>FE 11040</v>
      </c>
      <c r="N45" s="12" t="str">
        <v>DB79B</v>
      </c>
      <c r="O45" s="12" t="str">
        <v>Norr</v>
      </c>
      <c r="P45" s="12" t="str">
        <v>0007:5566766415</v>
      </c>
    </row>
    <row r="46" spans="2:16" x14ac:dyDescent="0.3">
      <c r="B46" s="12">
        <v>798320</v>
      </c>
      <c r="C46" s="12" t="str">
        <v>Nyfosa Sundsvall Fastighets AB</v>
      </c>
      <c r="D46" s="12" t="str">
        <v>556676-6415</v>
      </c>
      <c r="E46" s="12" t="str">
        <v>FAST7983230</v>
      </c>
      <c r="F46" s="12">
        <v>7983230</v>
      </c>
      <c r="G46" s="12" t="str">
        <v>Sundsvall Köpstaden 24</v>
      </c>
      <c r="H46" s="12" t="str">
        <v>Bultgatan 14</v>
      </c>
      <c r="I46" s="12" t="str">
        <v>853 50</v>
      </c>
      <c r="J46" s="12" t="str">
        <v>Sundsvall</v>
      </c>
      <c r="K46" s="22" t="str">
        <v>7350097153558</v>
      </c>
      <c r="L46" s="12" t="str">
        <v>Inexchange</v>
      </c>
      <c r="M46" s="12" t="str">
        <v>FE 11040</v>
      </c>
      <c r="N46" s="12" t="str">
        <v>DB79B</v>
      </c>
      <c r="O46" s="12" t="str">
        <v>Norr</v>
      </c>
      <c r="P46" s="12" t="str">
        <v>0007:5566766415</v>
      </c>
    </row>
    <row r="47" spans="2:16" x14ac:dyDescent="0.3">
      <c r="B47" s="12">
        <v>798320</v>
      </c>
      <c r="C47" s="12" t="str">
        <v>Nyfosa Sundsvall Fastighets AB</v>
      </c>
      <c r="D47" s="12" t="str">
        <v>556676-6415</v>
      </c>
      <c r="E47" s="12" t="str">
        <v>FAST7983240</v>
      </c>
      <c r="F47" s="12">
        <v>7983240</v>
      </c>
      <c r="G47" s="12" t="str">
        <v>Sundsvall Köpstaden 25</v>
      </c>
      <c r="H47" s="12" t="str">
        <v>Bultgatan 10</v>
      </c>
      <c r="I47" s="12" t="str">
        <v>853 50</v>
      </c>
      <c r="J47" s="12" t="str">
        <v>Sundsvall</v>
      </c>
      <c r="K47" s="22" t="str">
        <v>7350097153558</v>
      </c>
      <c r="L47" s="12" t="str">
        <v>Inexchange</v>
      </c>
      <c r="M47" s="12" t="str">
        <v>FE 11040</v>
      </c>
      <c r="N47" s="12" t="str">
        <v>DB79B</v>
      </c>
      <c r="O47" s="12" t="str">
        <v>Norr</v>
      </c>
      <c r="P47" s="12" t="str">
        <v>0007:5566766415</v>
      </c>
    </row>
    <row r="48" spans="2:16" x14ac:dyDescent="0.3">
      <c r="B48" s="12">
        <v>798320</v>
      </c>
      <c r="C48" s="12" t="str">
        <v>Nyfosa Sundsvall Fastighets AB</v>
      </c>
      <c r="D48" s="12" t="str">
        <v>556676-6415</v>
      </c>
      <c r="E48" s="12" t="str">
        <v>FAST7983260</v>
      </c>
      <c r="F48" s="12">
        <v>7983260</v>
      </c>
      <c r="G48" s="12" t="str">
        <v>Sundsvall Ljusta 7:2</v>
      </c>
      <c r="H48" s="12" t="str">
        <v>Antennvägen</v>
      </c>
      <c r="I48" s="12" t="str">
        <v>863 37</v>
      </c>
      <c r="J48" s="12" t="str">
        <v>Sundsvall</v>
      </c>
      <c r="K48" s="22" t="str">
        <v>7350097153558</v>
      </c>
      <c r="L48" s="12" t="str">
        <v>Inexchange</v>
      </c>
      <c r="M48" s="12" t="str">
        <v>FE 11040</v>
      </c>
      <c r="N48" s="12" t="str">
        <v>DB79B</v>
      </c>
      <c r="O48" s="12" t="str">
        <v>Norr</v>
      </c>
      <c r="P48" s="12" t="str">
        <v>0007:5566766415</v>
      </c>
    </row>
    <row r="49" spans="2:16" x14ac:dyDescent="0.3">
      <c r="B49" s="12">
        <v>798320</v>
      </c>
      <c r="C49" s="12" t="str">
        <v>Nyfosa Sundsvall Fastighets AB</v>
      </c>
      <c r="D49" s="12" t="str">
        <v>556676-6415</v>
      </c>
      <c r="E49" s="12" t="str">
        <v>FAST7983280</v>
      </c>
      <c r="F49" s="12">
        <v>7983280</v>
      </c>
      <c r="G49" s="12" t="str">
        <v>Sundsvall Öskaret 10</v>
      </c>
      <c r="H49" s="12" t="str">
        <v>Skeppargatan 3</v>
      </c>
      <c r="I49" s="12" t="str">
        <v>852 34</v>
      </c>
      <c r="J49" s="12" t="str">
        <v>Sundsvall</v>
      </c>
      <c r="K49" s="22" t="str">
        <v>7350097153558</v>
      </c>
      <c r="L49" s="12" t="str">
        <v>Inexchange</v>
      </c>
      <c r="M49" s="12" t="str">
        <v>FE 11040</v>
      </c>
      <c r="N49" s="12" t="str">
        <v>DB79B</v>
      </c>
      <c r="O49" s="12" t="str">
        <v>Norr</v>
      </c>
      <c r="P49" s="12" t="str">
        <v>0007:5566766415</v>
      </c>
    </row>
    <row r="50" spans="2:16" x14ac:dyDescent="0.3">
      <c r="B50" s="12">
        <v>798340</v>
      </c>
      <c r="C50" s="12" t="str">
        <v>Nyfosa Umeå Fastighets AB</v>
      </c>
      <c r="D50" s="12" t="str">
        <v>556676-6423</v>
      </c>
      <c r="E50" s="12" t="str">
        <v>FAST7983410</v>
      </c>
      <c r="F50" s="12">
        <v>7983410</v>
      </c>
      <c r="G50" s="12" t="str">
        <v>Umeå Formen 1</v>
      </c>
      <c r="H50" s="12" t="str">
        <v>Formvägen 5</v>
      </c>
      <c r="I50" s="12" t="str">
        <v>906 21</v>
      </c>
      <c r="J50" s="12" t="str">
        <v>Umeå</v>
      </c>
      <c r="K50" s="22" t="str">
        <v>7350097153565</v>
      </c>
      <c r="L50" s="12" t="str">
        <v>Inexchange</v>
      </c>
      <c r="M50" s="12" t="str">
        <v>FE 11040</v>
      </c>
      <c r="N50" s="12" t="str">
        <v>DB79B</v>
      </c>
      <c r="O50" s="12" t="str">
        <v>Norr</v>
      </c>
      <c r="P50" s="12" t="str">
        <v>0007:5566766423</v>
      </c>
    </row>
    <row r="51" spans="2:16" x14ac:dyDescent="0.3">
      <c r="B51" s="12">
        <v>798340</v>
      </c>
      <c r="C51" s="12" t="str">
        <v>Nyfosa Umeå Fastighets AB</v>
      </c>
      <c r="D51" s="12" t="str">
        <v>556676-6423</v>
      </c>
      <c r="E51" s="12" t="str">
        <v>FAST7983430</v>
      </c>
      <c r="F51" s="12">
        <v>7983430</v>
      </c>
      <c r="G51" s="12" t="str">
        <v>Umeå Tyr 8</v>
      </c>
      <c r="H51" s="12" t="str">
        <v>Storgatan 69</v>
      </c>
      <c r="I51" s="12" t="str">
        <v>903 30</v>
      </c>
      <c r="J51" s="12" t="str">
        <v>Umeå</v>
      </c>
      <c r="K51" s="22" t="str">
        <v>7350097153565</v>
      </c>
      <c r="L51" s="12" t="str">
        <v>Inexchange</v>
      </c>
      <c r="M51" s="12" t="str">
        <v>FE 11040</v>
      </c>
      <c r="N51" s="12" t="str">
        <v>DB79B</v>
      </c>
      <c r="O51" s="12" t="str">
        <v>Norr</v>
      </c>
      <c r="P51" s="12" t="str">
        <v>0007:5566766423</v>
      </c>
    </row>
    <row r="52" spans="2:16" x14ac:dyDescent="0.3">
      <c r="B52" s="12">
        <v>798388</v>
      </c>
      <c r="C52" s="12" t="str">
        <v>Nyfosa Saturnus 7 Handelsbolag</v>
      </c>
      <c r="D52" s="12" t="str">
        <v>969687-0279</v>
      </c>
      <c r="E52" s="12" t="str">
        <v>FAST7983890</v>
      </c>
      <c r="F52" s="12">
        <v>7983890</v>
      </c>
      <c r="G52" s="12" t="str">
        <v>Sundsvall Saturnus 7</v>
      </c>
      <c r="H52" s="12" t="str">
        <v>Bankgatan 13</v>
      </c>
      <c r="I52" s="12" t="str">
        <v>852 31</v>
      </c>
      <c r="J52" s="12" t="str">
        <v>Sundsvall</v>
      </c>
      <c r="K52" s="22" t="str">
        <v>7350097153619</v>
      </c>
      <c r="L52" s="12" t="str">
        <v>Inexchange</v>
      </c>
      <c r="M52" s="12" t="str">
        <v>FE 11040</v>
      </c>
      <c r="N52" s="12" t="str">
        <v>DB79B</v>
      </c>
      <c r="O52" s="12" t="str">
        <v>Norr</v>
      </c>
      <c r="P52" s="12" t="str">
        <v>0007:9696870279</v>
      </c>
    </row>
    <row r="53" spans="2:16" x14ac:dyDescent="0.3">
      <c r="B53" s="12">
        <v>799274</v>
      </c>
      <c r="C53" s="12" t="str">
        <v>Nyfosa Grävmaskinen 1 Fastighets AB</v>
      </c>
      <c r="D53" s="12" t="str">
        <v>556937-3896</v>
      </c>
      <c r="E53" s="12" t="str">
        <v>FAST7993190</v>
      </c>
      <c r="F53" s="12">
        <v>7993190</v>
      </c>
      <c r="G53" s="12" t="str">
        <v>Kiruna Grävmaskinen 1</v>
      </c>
      <c r="H53" s="12" t="str">
        <v>Lastvägen 18</v>
      </c>
      <c r="I53" s="12" t="str">
        <v>981 38</v>
      </c>
      <c r="J53" s="12" t="str">
        <v>Kiruna</v>
      </c>
      <c r="K53" s="22" t="str">
        <v>7350097154166</v>
      </c>
      <c r="L53" s="12" t="str">
        <v>Inexchange</v>
      </c>
      <c r="M53" s="12" t="str">
        <v>FE 11040</v>
      </c>
      <c r="N53" s="12" t="str">
        <v>DB79B</v>
      </c>
      <c r="O53" s="12" t="str">
        <v>Norr</v>
      </c>
      <c r="P53" s="12" t="str">
        <v>0007:5569373896</v>
      </c>
    </row>
    <row r="54" spans="2:16" x14ac:dyDescent="0.3">
      <c r="B54" s="12">
        <v>799450</v>
      </c>
      <c r="C54" s="12" t="str">
        <v>Nyfosa Norr 25:5 Fastighets AB</v>
      </c>
      <c r="D54" s="12" t="str">
        <v>559080-3234</v>
      </c>
      <c r="E54" s="12" t="str">
        <v>FAST7994510</v>
      </c>
      <c r="F54" s="12">
        <v>7994510</v>
      </c>
      <c r="G54" s="12" t="str">
        <v>Gävle Norr 25:5</v>
      </c>
      <c r="H54" s="12" t="str">
        <v>Drottninggatan 29</v>
      </c>
      <c r="I54" s="12" t="str">
        <v>803 11</v>
      </c>
      <c r="J54" s="12" t="str">
        <v>Gävle</v>
      </c>
      <c r="K54" s="22">
        <v>7350097154678</v>
      </c>
      <c r="L54" s="12" t="str">
        <v>Inexchange</v>
      </c>
      <c r="M54" s="12" t="str">
        <v>FE 11040</v>
      </c>
      <c r="N54" s="12" t="str">
        <v>DB79B</v>
      </c>
      <c r="O54" s="12" t="str">
        <v>Norr</v>
      </c>
      <c r="P54" s="12" t="str">
        <v>0007:5590803234</v>
      </c>
    </row>
    <row r="55" spans="2:16" x14ac:dyDescent="0.3">
      <c r="B55" s="12">
        <v>799487</v>
      </c>
      <c r="C55" s="12" t="str">
        <v>Nyfosa Handformaren 2 Fastighets AB</v>
      </c>
      <c r="D55" s="12" t="str">
        <v>559099-8174</v>
      </c>
      <c r="E55" s="12" t="str">
        <v>FAST7994880</v>
      </c>
      <c r="F55" s="12">
        <v>7994880</v>
      </c>
      <c r="G55" s="12" t="str">
        <v>Örnsköldsvik Handformaren 2</v>
      </c>
      <c r="H55" s="12" t="str">
        <v>Sjögatan 4</v>
      </c>
      <c r="I55" s="12" t="str">
        <v>891 60</v>
      </c>
      <c r="J55" s="12" t="str">
        <v>Örnsköldsvik</v>
      </c>
      <c r="K55" s="22">
        <v>7350097154876</v>
      </c>
      <c r="L55" s="12" t="str">
        <v>Inexchange</v>
      </c>
      <c r="M55" s="12" t="str">
        <v>FE 11040</v>
      </c>
      <c r="N55" s="12" t="str">
        <v>DB79B</v>
      </c>
      <c r="O55" s="12" t="str">
        <v>Norr</v>
      </c>
      <c r="P55" s="12" t="str">
        <v>0007:5590998174</v>
      </c>
    </row>
    <row r="56" spans="2:16" x14ac:dyDescent="0.3">
      <c r="B56" s="12">
        <v>799489</v>
      </c>
      <c r="C56" s="12" t="str">
        <v>Nyfosa Kraften 4 Fastighets AB</v>
      </c>
      <c r="D56" s="12" t="str">
        <v>559110-6215</v>
      </c>
      <c r="E56" s="12" t="str">
        <v>FAST7995370</v>
      </c>
      <c r="F56" s="12">
        <v>7995370</v>
      </c>
      <c r="G56" s="12" t="str">
        <v>Örnsköldsvik Kraften 4</v>
      </c>
      <c r="H56" s="12" t="str">
        <v>Sjögatan 1A</v>
      </c>
      <c r="I56" s="12" t="str">
        <v>891 60</v>
      </c>
      <c r="J56" s="12" t="str">
        <v>Örnsköldsvik</v>
      </c>
      <c r="K56" s="22" t="str">
        <v>7350097154883</v>
      </c>
      <c r="L56" s="12" t="str">
        <v>Inexchange</v>
      </c>
      <c r="M56" s="12" t="str">
        <v>FE 11040</v>
      </c>
      <c r="N56" s="12" t="str">
        <v>DB79B</v>
      </c>
      <c r="O56" s="12" t="str">
        <v>Norr</v>
      </c>
      <c r="P56" s="12" t="str">
        <v>0007:5591106215</v>
      </c>
    </row>
    <row r="57" spans="2:16" x14ac:dyDescent="0.3">
      <c r="B57" s="12">
        <v>799491</v>
      </c>
      <c r="C57" s="12" t="str">
        <v>Nyfosa Gjutaren 3 Fastighets AB</v>
      </c>
      <c r="D57" s="12" t="str">
        <v>559110-6231</v>
      </c>
      <c r="E57" s="12" t="str">
        <v>FAST7995380</v>
      </c>
      <c r="F57" s="12">
        <v>7995380</v>
      </c>
      <c r="G57" s="12" t="str">
        <v>Örnsköldsvik Gjutaren 3</v>
      </c>
      <c r="H57" s="12" t="str">
        <v>Sjögatan 5</v>
      </c>
      <c r="I57" s="12" t="str">
        <v>891 60</v>
      </c>
      <c r="J57" s="12" t="str">
        <v>Örnsköldsvik</v>
      </c>
      <c r="K57" s="22" t="str">
        <v>7350097154890</v>
      </c>
      <c r="L57" s="12" t="str">
        <v>Inexchange</v>
      </c>
      <c r="M57" s="12" t="str">
        <v>FE 11040</v>
      </c>
      <c r="N57" s="12" t="str">
        <v>DB79B</v>
      </c>
      <c r="O57" s="12" t="str">
        <v>Norr</v>
      </c>
      <c r="P57" s="12" t="str">
        <v>0007:5591106231</v>
      </c>
    </row>
    <row r="58" spans="2:16" x14ac:dyDescent="0.3">
      <c r="B58" s="12">
        <v>799493</v>
      </c>
      <c r="C58" s="12" t="str">
        <v>Nyfosa Bromsen 7 Fastighets AB</v>
      </c>
      <c r="D58" s="12" t="str">
        <v>559110-6140</v>
      </c>
      <c r="E58" s="12" t="str">
        <v>FAST7995390</v>
      </c>
      <c r="F58" s="12">
        <v>7995390</v>
      </c>
      <c r="G58" s="12" t="str">
        <v>Örnsköldsvik Bromsen 7</v>
      </c>
      <c r="H58" s="12" t="str">
        <v>Bromsvägen 1</v>
      </c>
      <c r="I58" s="12" t="str">
        <v>891 60</v>
      </c>
      <c r="J58" s="12" t="str">
        <v>Örnsköldsvik</v>
      </c>
      <c r="K58" s="22" t="str">
        <v>7350097154906</v>
      </c>
      <c r="L58" s="12" t="str">
        <v>Inexchange</v>
      </c>
      <c r="M58" s="12" t="str">
        <v>FE 11040</v>
      </c>
      <c r="N58" s="12" t="str">
        <v>DB79B</v>
      </c>
      <c r="O58" s="12" t="str">
        <v>Norr</v>
      </c>
      <c r="P58" s="12" t="str">
        <v>0007:5591106140</v>
      </c>
    </row>
    <row r="59" spans="2:16" x14ac:dyDescent="0.3">
      <c r="B59" s="12">
        <v>799495</v>
      </c>
      <c r="C59" s="12" t="str">
        <v>Nyfosa Stranden AB</v>
      </c>
      <c r="D59" s="12" t="str">
        <v>556942-4640</v>
      </c>
      <c r="E59" s="12" t="str">
        <v>FAST7994960</v>
      </c>
      <c r="F59" s="12">
        <v>7994960</v>
      </c>
      <c r="G59" s="12" t="str">
        <v>Örnsköldsvik Strandkajen 7</v>
      </c>
      <c r="H59" s="12" t="str">
        <v>Järnvägsgatan 3</v>
      </c>
      <c r="I59" s="12" t="str">
        <v>891 31</v>
      </c>
      <c r="J59" s="12" t="str">
        <v>Örnsköldsvik</v>
      </c>
      <c r="K59" s="22" t="str">
        <v>7350097154913</v>
      </c>
      <c r="L59" s="12" t="str">
        <v>Inexchange</v>
      </c>
      <c r="M59" s="12" t="str">
        <v>FE 11040</v>
      </c>
      <c r="N59" s="12" t="str">
        <v>DB79B</v>
      </c>
      <c r="O59" s="12" t="str">
        <v>Norr</v>
      </c>
      <c r="P59" s="12" t="str">
        <v>0007:5569424640</v>
      </c>
    </row>
    <row r="60" spans="2:16" x14ac:dyDescent="0.3">
      <c r="B60" s="12">
        <v>794716</v>
      </c>
      <c r="C60" s="12" t="str">
        <v>Nyfosa Stamgärde 4:209 Fastighets AB</v>
      </c>
      <c r="D60" s="12" t="str">
        <v>556514-2899</v>
      </c>
      <c r="E60" s="12" t="str">
        <v>FAST7947170</v>
      </c>
      <c r="F60" s="12">
        <v>7947170</v>
      </c>
      <c r="G60" s="12" t="str">
        <v>Östersund Långtradaren 2</v>
      </c>
      <c r="H60" s="12" t="str">
        <v>Hagvägen 12, Vallvägen 11</v>
      </c>
      <c r="I60" s="12" t="str">
        <v>831 48</v>
      </c>
      <c r="J60" s="12" t="str">
        <v>Östersund</v>
      </c>
      <c r="K60" s="22">
        <v>7350123252286</v>
      </c>
      <c r="L60" s="12" t="str">
        <v>Inexchange</v>
      </c>
      <c r="M60" s="12" t="str">
        <v>FE 11040</v>
      </c>
      <c r="N60" s="12" t="str">
        <v>DB79B</v>
      </c>
      <c r="O60" s="12" t="str">
        <v>Norr</v>
      </c>
      <c r="P60" s="12">
        <v>0</v>
      </c>
    </row>
    <row r="61" spans="2:16" x14ac:dyDescent="0.3">
      <c r="B61" s="12">
        <v>794716</v>
      </c>
      <c r="C61" s="12" t="str">
        <v>Nyfosa Stamgärde 4:209 Fastighets AB</v>
      </c>
      <c r="D61" s="12" t="str">
        <v>556514-2899</v>
      </c>
      <c r="E61" s="12" t="str">
        <v>FAST7947180</v>
      </c>
      <c r="F61" s="12">
        <v>7947180</v>
      </c>
      <c r="G61" s="12" t="str">
        <v>Sundsvall Högom 3:123</v>
      </c>
      <c r="H61" s="12" t="str">
        <v>Murarvägen 6-8</v>
      </c>
      <c r="I61" s="12" t="str">
        <v>853 50</v>
      </c>
      <c r="J61" s="12" t="str">
        <v>Sundsvall</v>
      </c>
      <c r="K61" s="22">
        <v>7350123252286</v>
      </c>
      <c r="L61" s="12" t="str">
        <v>Inexchange</v>
      </c>
      <c r="M61" s="12" t="str">
        <v>FE 11040</v>
      </c>
      <c r="N61" s="12" t="str">
        <v>DB79B</v>
      </c>
      <c r="O61" s="12" t="str">
        <v>Norr</v>
      </c>
      <c r="P61" s="12">
        <v>0</v>
      </c>
    </row>
    <row r="62" spans="2:16" x14ac:dyDescent="0.3">
      <c r="B62" s="12">
        <v>794716</v>
      </c>
      <c r="C62" s="12" t="str">
        <v>Nyfosa Stamgärde 4:209 Fastighets AB</v>
      </c>
      <c r="D62" s="12" t="str">
        <v>556514-2899</v>
      </c>
      <c r="E62" s="12" t="str">
        <v>FAST7947190</v>
      </c>
      <c r="F62" s="12">
        <v>7947190</v>
      </c>
      <c r="G62" s="12" t="str">
        <v>Åre Stamgärde 4:209</v>
      </c>
      <c r="H62" s="12" t="str">
        <v>Byvägen 141</v>
      </c>
      <c r="I62" s="12" t="str">
        <v>837 96</v>
      </c>
      <c r="J62" s="12" t="str">
        <v>Undersåker</v>
      </c>
      <c r="K62" s="22">
        <v>7350123252286</v>
      </c>
      <c r="L62" s="12" t="str">
        <v>Inexchange</v>
      </c>
      <c r="M62" s="12" t="str">
        <v>FE 11040</v>
      </c>
      <c r="N62" s="12" t="str">
        <v>DB79B</v>
      </c>
      <c r="O62" s="12" t="str">
        <v>Norr</v>
      </c>
      <c r="P62" s="12">
        <v>0</v>
      </c>
    </row>
    <row r="63" spans="2:16" x14ac:dyDescent="0.3">
      <c r="B63" s="12">
        <v>794716</v>
      </c>
      <c r="C63" s="12" t="str">
        <v>Nyfosa Stamgärde 4:209 Fastighets AB</v>
      </c>
      <c r="D63" s="12" t="str">
        <v>556514-2899</v>
      </c>
      <c r="E63" s="12" t="str">
        <v>FAST7947200</v>
      </c>
      <c r="F63" s="12">
        <v>7947200</v>
      </c>
      <c r="G63" s="12" t="str">
        <v>Härnösand Saltvik 8:25</v>
      </c>
      <c r="H63" s="12" t="str">
        <v>Saltviksvägen 13</v>
      </c>
      <c r="I63" s="12" t="str">
        <v>871 54</v>
      </c>
      <c r="J63" s="12" t="str">
        <v>Härnösand</v>
      </c>
      <c r="K63" s="22">
        <v>7350123252286</v>
      </c>
      <c r="L63" s="12" t="str">
        <v>Inexchange</v>
      </c>
      <c r="M63" s="12" t="str">
        <v>FE 11040</v>
      </c>
      <c r="N63" s="12" t="str">
        <v>DB79B</v>
      </c>
      <c r="O63" s="12" t="str">
        <v>Norr</v>
      </c>
      <c r="P63" s="12">
        <v>0</v>
      </c>
    </row>
    <row r="64" spans="2:16" x14ac:dyDescent="0.3">
      <c r="B64" s="12">
        <v>794716</v>
      </c>
      <c r="C64" s="12" t="str">
        <v>Nyfosa Stamgärde 4:209 Fastighets AB</v>
      </c>
      <c r="D64" s="12" t="str">
        <v>556514-2899</v>
      </c>
      <c r="E64" s="12" t="str">
        <v>FAST7947210</v>
      </c>
      <c r="F64" s="12">
        <v>7947210</v>
      </c>
      <c r="G64" s="12" t="str">
        <v>Härjedalen Funäsdalen 26:57</v>
      </c>
      <c r="H64" s="12" t="str">
        <v>Rörosvägen 80</v>
      </c>
      <c r="I64" s="12" t="str">
        <v>840 95</v>
      </c>
      <c r="J64" s="12" t="str">
        <v>Funäsdalen</v>
      </c>
      <c r="K64" s="22">
        <v>7350123252286</v>
      </c>
      <c r="L64" s="12" t="str">
        <v>Inexchange</v>
      </c>
      <c r="M64" s="12" t="str">
        <v>FE 11040</v>
      </c>
      <c r="N64" s="12" t="str">
        <v>DB79B</v>
      </c>
      <c r="O64" s="12" t="str">
        <v>Norr</v>
      </c>
      <c r="P64" s="12">
        <v>0</v>
      </c>
    </row>
    <row r="65" spans="2:16" x14ac:dyDescent="0.3">
      <c r="B65" s="12">
        <v>794716</v>
      </c>
      <c r="C65" s="12" t="str">
        <v>Nyfosa Stamgärde 4:209 Fastighets AB</v>
      </c>
      <c r="D65" s="12" t="str">
        <v>556514-2899</v>
      </c>
      <c r="E65" s="12" t="str">
        <v>FAST7947220</v>
      </c>
      <c r="F65" s="12">
        <v>7947220</v>
      </c>
      <c r="G65" s="12" t="str">
        <v>Sollefteå Hyveln 4</v>
      </c>
      <c r="H65" s="12" t="str">
        <v>Övergårdsvägen 17</v>
      </c>
      <c r="I65" s="12" t="str">
        <v>881 41</v>
      </c>
      <c r="J65" s="12" t="str">
        <v>Sollefteå</v>
      </c>
      <c r="K65" s="22">
        <v>7350123252286</v>
      </c>
      <c r="L65" s="12" t="str">
        <v>Inexchange</v>
      </c>
      <c r="M65" s="12" t="str">
        <v>FE 11040</v>
      </c>
      <c r="N65" s="12" t="str">
        <v>DB79B</v>
      </c>
      <c r="O65" s="12" t="str">
        <v>Norr</v>
      </c>
      <c r="P65" s="12">
        <v>0</v>
      </c>
    </row>
    <row r="66" spans="2:16" x14ac:dyDescent="0.3">
      <c r="B66" s="12">
        <v>794716</v>
      </c>
      <c r="C66" s="12" t="str">
        <v>Nyfosa Stamgärde 4:209 Fastighets AB</v>
      </c>
      <c r="D66" s="12" t="str">
        <v>556514-2899</v>
      </c>
      <c r="E66" s="12" t="str">
        <v>FAST7947230</v>
      </c>
      <c r="F66" s="12">
        <v>7947230</v>
      </c>
      <c r="G66" s="12" t="str">
        <v>Norsjö Norrmalm 20</v>
      </c>
      <c r="H66" s="12" t="str">
        <v>Storgatan 73</v>
      </c>
      <c r="I66" s="12" t="str">
        <v>935 32</v>
      </c>
      <c r="J66" s="12" t="str">
        <v>Norsjö</v>
      </c>
      <c r="K66" s="22">
        <v>7350123252286</v>
      </c>
      <c r="L66" s="12" t="str">
        <v>Inexchange</v>
      </c>
      <c r="M66" s="12" t="str">
        <v>FE 11040</v>
      </c>
      <c r="N66" s="12" t="str">
        <v>DB79B</v>
      </c>
      <c r="O66" s="12" t="str">
        <v>Norr</v>
      </c>
      <c r="P66" s="12">
        <v>0</v>
      </c>
    </row>
    <row r="67" spans="2:16" x14ac:dyDescent="0.3">
      <c r="B67" s="12">
        <v>794716</v>
      </c>
      <c r="C67" s="12" t="str">
        <v>Nyfosa Stamgärde 4:209 Fastighets AB</v>
      </c>
      <c r="D67" s="12" t="str">
        <v>556514-2899</v>
      </c>
      <c r="E67" s="12" t="str">
        <v>FAST7947240</v>
      </c>
      <c r="F67" s="12">
        <v>7947240</v>
      </c>
      <c r="G67" s="12" t="str">
        <v>Strömsund Tullingsås 7:8</v>
      </c>
      <c r="H67" s="12" t="str">
        <v>Harbäcken 315</v>
      </c>
      <c r="I67" s="12" t="str">
        <v>833 92</v>
      </c>
      <c r="J67" s="12" t="str">
        <v>Strömsund</v>
      </c>
      <c r="K67" s="22">
        <v>7350123252286</v>
      </c>
      <c r="L67" s="12" t="str">
        <v>Inexchange</v>
      </c>
      <c r="M67" s="12" t="str">
        <v>FE 11040</v>
      </c>
      <c r="N67" s="12" t="str">
        <v>DB79B</v>
      </c>
      <c r="O67" s="12" t="str">
        <v>Norr</v>
      </c>
      <c r="P67" s="12">
        <v>0</v>
      </c>
    </row>
    <row r="68" spans="2:16" x14ac:dyDescent="0.3">
      <c r="B68" s="12">
        <v>794716</v>
      </c>
      <c r="C68" s="12" t="str">
        <v>Nyfosa Stamgärde 4:209 Fastighets AB</v>
      </c>
      <c r="D68" s="12" t="str">
        <v>556514-2899</v>
      </c>
      <c r="E68" s="12" t="str">
        <v>FAST7947250</v>
      </c>
      <c r="F68" s="12">
        <v>7947250</v>
      </c>
      <c r="G68" s="12" t="str">
        <v>Vilhelmina Granberg 1:73</v>
      </c>
      <c r="H68" s="12" t="str">
        <v>Sälggatan 6 A-B</v>
      </c>
      <c r="I68" s="12" t="str">
        <v>912 32</v>
      </c>
      <c r="J68" s="12" t="str">
        <v>Vilhelmina</v>
      </c>
      <c r="K68" s="22">
        <v>7350123252286</v>
      </c>
      <c r="L68" s="12" t="str">
        <v>Inexchange</v>
      </c>
      <c r="M68" s="12" t="str">
        <v>FE 11040</v>
      </c>
      <c r="N68" s="12" t="str">
        <v>DB79B</v>
      </c>
      <c r="O68" s="12" t="str">
        <v>Norr</v>
      </c>
      <c r="P68" s="12">
        <v>0</v>
      </c>
    </row>
    <row r="69" spans="2:16" x14ac:dyDescent="0.3">
      <c r="B69" s="12">
        <v>794726</v>
      </c>
      <c r="C69" s="12" t="str">
        <v>Nyfosa Luleå Invest Fastighets AB</v>
      </c>
      <c r="D69" s="12" t="str">
        <v>556964-7307</v>
      </c>
      <c r="E69" s="12" t="str">
        <v>FAST7947270</v>
      </c>
      <c r="F69" s="12">
        <v>7947270</v>
      </c>
      <c r="G69" s="12" t="str">
        <v>Storheden 1:40</v>
      </c>
      <c r="H69" s="12" t="str">
        <v>Betongvägen 14</v>
      </c>
      <c r="I69" s="12" t="str">
        <v xml:space="preserve">973 45 </v>
      </c>
      <c r="J69" s="12" t="str">
        <v>Luleå</v>
      </c>
      <c r="K69" s="22" t="str">
        <v>7350123254495</v>
      </c>
      <c r="L69" s="12" t="str">
        <v>Inexchange</v>
      </c>
      <c r="M69" s="12" t="str">
        <v>FE 11040</v>
      </c>
      <c r="N69" s="12" t="str">
        <v>DB79B</v>
      </c>
      <c r="O69" s="12" t="str">
        <v>Norr</v>
      </c>
      <c r="P69" s="12" t="str">
        <v>0007:5569647307</v>
      </c>
    </row>
    <row r="70" spans="2:16" x14ac:dyDescent="0.3">
      <c r="B70" s="12">
        <v>794726</v>
      </c>
      <c r="C70" s="12" t="str">
        <v>Nyfosa Luleå Invest Fastighets AB</v>
      </c>
      <c r="D70" s="12" t="str">
        <v>556964-7307</v>
      </c>
      <c r="E70" s="12" t="str">
        <v>FAST7947280</v>
      </c>
      <c r="F70" s="12">
        <v>7947280</v>
      </c>
      <c r="G70" s="12" t="str">
        <v>Storheden 1:56</v>
      </c>
      <c r="H70" s="12" t="str">
        <v>Betongvägen 16</v>
      </c>
      <c r="I70" s="12" t="str">
        <v xml:space="preserve">973 45 </v>
      </c>
      <c r="J70" s="12" t="str">
        <v>Luleå</v>
      </c>
      <c r="K70" s="22" t="str">
        <v>7350123254495</v>
      </c>
      <c r="L70" s="12" t="str">
        <v>Inexchange</v>
      </c>
      <c r="M70" s="12" t="str">
        <v>FE 11040</v>
      </c>
      <c r="N70" s="12" t="str">
        <v>DB79B</v>
      </c>
      <c r="O70" s="12" t="str">
        <v>Norr</v>
      </c>
      <c r="P70" s="12" t="str">
        <v>0007:5569647307</v>
      </c>
    </row>
    <row r="71" spans="2:16" x14ac:dyDescent="0.3">
      <c r="B71" s="12">
        <v>794726</v>
      </c>
      <c r="C71" s="12" t="str">
        <v>Nyfosa Luleå Invest Fastighets AB</v>
      </c>
      <c r="D71" s="12" t="str">
        <v>556964-7307</v>
      </c>
      <c r="E71" s="12" t="str">
        <v>FAST7947290</v>
      </c>
      <c r="F71" s="12">
        <v>7947290</v>
      </c>
      <c r="G71" s="12" t="str">
        <v>Storheden 1:13</v>
      </c>
      <c r="H71" s="12" t="str">
        <v>Handelsvägen 15-17</v>
      </c>
      <c r="I71" s="12" t="str">
        <v xml:space="preserve">973 45 </v>
      </c>
      <c r="J71" s="12" t="str">
        <v>Luleå</v>
      </c>
      <c r="K71" s="22" t="str">
        <v>7350123254495</v>
      </c>
      <c r="L71" s="12" t="str">
        <v>Inexchange</v>
      </c>
      <c r="M71" s="12" t="str">
        <v>FE 11040</v>
      </c>
      <c r="N71" s="12" t="str">
        <v>DB79B</v>
      </c>
      <c r="O71" s="12" t="str">
        <v>Norr</v>
      </c>
      <c r="P71" s="12" t="str">
        <v>0007:5569647307</v>
      </c>
    </row>
    <row r="72" spans="2:16" x14ac:dyDescent="0.3">
      <c r="B72" s="12">
        <v>794726</v>
      </c>
      <c r="C72" s="12" t="str">
        <v>Nyfosa Luleå Invest Fastighets AB</v>
      </c>
      <c r="D72" s="12" t="str">
        <v>556964-7307</v>
      </c>
      <c r="E72" s="12" t="str">
        <v>FAST7947300</v>
      </c>
      <c r="F72" s="12">
        <v>7947300</v>
      </c>
      <c r="G72" s="12" t="str">
        <v>Storheden 1:7</v>
      </c>
      <c r="H72" s="12" t="str">
        <v>Handelsvägen 19</v>
      </c>
      <c r="I72" s="12" t="str">
        <v xml:space="preserve">973 45 </v>
      </c>
      <c r="J72" s="12" t="str">
        <v>Luleå</v>
      </c>
      <c r="K72" s="22" t="str">
        <v>7350123254495</v>
      </c>
      <c r="L72" s="12" t="str">
        <v>Inexchange</v>
      </c>
      <c r="M72" s="12" t="str">
        <v>FE 11040</v>
      </c>
      <c r="N72" s="12" t="str">
        <v>DB79B</v>
      </c>
      <c r="O72" s="12" t="str">
        <v>Norr</v>
      </c>
      <c r="P72" s="12" t="str">
        <v>0007:5569647307</v>
      </c>
    </row>
    <row r="73" spans="2:16" x14ac:dyDescent="0.3">
      <c r="B73" s="12">
        <v>794726</v>
      </c>
      <c r="C73" s="12" t="str">
        <v>Nyfosa Luleå Invest Fastighets AB</v>
      </c>
      <c r="D73" s="12" t="str">
        <v>556964-7307</v>
      </c>
      <c r="E73" s="12" t="str">
        <v>FAST7947310</v>
      </c>
      <c r="F73" s="12">
        <v>7947310</v>
      </c>
      <c r="G73" s="12" t="str">
        <v>Storheden 1:84</v>
      </c>
      <c r="H73" s="12" t="str">
        <v>Murbruksvägen 20</v>
      </c>
      <c r="I73" s="12" t="str">
        <v xml:space="preserve">973 45 </v>
      </c>
      <c r="J73" s="12" t="str">
        <v>Luleå</v>
      </c>
      <c r="K73" s="22" t="str">
        <v>7350123254495</v>
      </c>
      <c r="L73" s="12" t="str">
        <v>Inexchange</v>
      </c>
      <c r="M73" s="12" t="str">
        <v>FE 11040</v>
      </c>
      <c r="N73" s="12" t="str">
        <v>DB79B</v>
      </c>
      <c r="O73" s="12" t="str">
        <v>Norr</v>
      </c>
      <c r="P73" s="12" t="str">
        <v>0007:5569647307</v>
      </c>
    </row>
    <row r="74" spans="2:16" x14ac:dyDescent="0.3">
      <c r="B74" s="12">
        <v>794734</v>
      </c>
      <c r="C74" s="12" t="str">
        <v>Nyfosa Bergnäset 3:25 Fastighets AB</v>
      </c>
      <c r="D74" s="12" t="str">
        <v>559067-9063</v>
      </c>
      <c r="E74" s="12" t="str">
        <v>FAST7947350</v>
      </c>
      <c r="F74" s="12">
        <v>7947350</v>
      </c>
      <c r="G74" s="12" t="str">
        <v>Bergnäset 3:17</v>
      </c>
      <c r="H74" s="12" t="str">
        <v>Fabriksvägen 10</v>
      </c>
      <c r="I74" s="12" t="str">
        <v>972 54</v>
      </c>
      <c r="J74" s="12" t="str">
        <v>Luleå</v>
      </c>
      <c r="K74" s="22" t="str">
        <v>7350123254501</v>
      </c>
      <c r="L74" s="12" t="str">
        <v>Inexchange</v>
      </c>
      <c r="M74" s="12" t="str">
        <v>FE 11040</v>
      </c>
      <c r="N74" s="12" t="str">
        <v>DB79B</v>
      </c>
      <c r="O74" s="12" t="str">
        <v>Norr</v>
      </c>
      <c r="P74" s="12" t="str">
        <v>0007:5590679063</v>
      </c>
    </row>
    <row r="75" spans="2:16" x14ac:dyDescent="0.3">
      <c r="B75" s="12">
        <v>794734</v>
      </c>
      <c r="C75" s="12" t="str">
        <v>Nyfosa Bergnäset 3:25 Fastighets AB</v>
      </c>
      <c r="D75" s="12" t="str">
        <v>559067-9063</v>
      </c>
      <c r="E75" s="12" t="str">
        <v>FAST7947360</v>
      </c>
      <c r="F75" s="12">
        <v>7947360</v>
      </c>
      <c r="G75" s="12" t="str">
        <v>Bergnäset 3:21</v>
      </c>
      <c r="H75" s="12" t="str">
        <v>Fabriksvägen 12</v>
      </c>
      <c r="I75" s="12" t="str">
        <v>972 54</v>
      </c>
      <c r="J75" s="12" t="str">
        <v>Luleå</v>
      </c>
      <c r="K75" s="22" t="str">
        <v>7350123254501</v>
      </c>
      <c r="L75" s="12" t="str">
        <v>Inexchange</v>
      </c>
      <c r="M75" s="12" t="str">
        <v>FE 11040</v>
      </c>
      <c r="N75" s="12" t="str">
        <v>DB79B</v>
      </c>
      <c r="O75" s="12" t="str">
        <v>Norr</v>
      </c>
      <c r="P75" s="12" t="str">
        <v>0007:5590679063</v>
      </c>
    </row>
    <row r="76" spans="2:16" x14ac:dyDescent="0.3">
      <c r="B76" s="12">
        <v>794734</v>
      </c>
      <c r="C76" s="12" t="str">
        <v>Nyfosa Bergnäset 3:25 Fastighets AB</v>
      </c>
      <c r="D76" s="12" t="str">
        <v>559067-9063</v>
      </c>
      <c r="E76" s="12" t="str">
        <v>FAST7947370</v>
      </c>
      <c r="F76" s="12">
        <v>7947370</v>
      </c>
      <c r="G76" s="12" t="str">
        <v>Bergnäset 3:41</v>
      </c>
      <c r="H76" s="12" t="str">
        <v>Fabriksvägen 16</v>
      </c>
      <c r="I76" s="12" t="str">
        <v>972 54</v>
      </c>
      <c r="J76" s="12" t="str">
        <v>Luleå</v>
      </c>
      <c r="K76" s="22" t="str">
        <v>7350123254501</v>
      </c>
      <c r="L76" s="12" t="str">
        <v>Inexchange</v>
      </c>
      <c r="M76" s="12" t="str">
        <v>FE 11040</v>
      </c>
      <c r="N76" s="12" t="str">
        <v>DB79B</v>
      </c>
      <c r="O76" s="12" t="str">
        <v>Norr</v>
      </c>
      <c r="P76" s="12" t="str">
        <v>0007:5590679063</v>
      </c>
    </row>
    <row r="77" spans="2:16" x14ac:dyDescent="0.3">
      <c r="B77" s="12">
        <v>794734</v>
      </c>
      <c r="C77" s="12" t="str">
        <v>Nyfosa Bergnäset 3:25 Fastighets AB</v>
      </c>
      <c r="D77" s="12" t="str">
        <v>559067-9063</v>
      </c>
      <c r="E77" s="12" t="str">
        <v>FAST7947380</v>
      </c>
      <c r="F77" s="12">
        <v>7947380</v>
      </c>
      <c r="G77" s="12" t="str">
        <v>Bergnäset 2:608</v>
      </c>
      <c r="H77" s="12" t="str">
        <v>Industrivägen 2 K</v>
      </c>
      <c r="I77" s="12" t="str">
        <v>972 54</v>
      </c>
      <c r="J77" s="12" t="str">
        <v>Luleå</v>
      </c>
      <c r="K77" s="22" t="str">
        <v>7350123254501</v>
      </c>
      <c r="L77" s="12" t="str">
        <v>Inexchange</v>
      </c>
      <c r="M77" s="12" t="str">
        <v>FE 11040</v>
      </c>
      <c r="N77" s="12" t="str">
        <v>DB79B</v>
      </c>
      <c r="O77" s="12" t="str">
        <v>Norr</v>
      </c>
      <c r="P77" s="12" t="str">
        <v>0007:5590679063</v>
      </c>
    </row>
    <row r="78" spans="2:16" x14ac:dyDescent="0.3">
      <c r="B78" s="12">
        <v>794734</v>
      </c>
      <c r="C78" s="12" t="str">
        <v>Nyfosa Bergnäset 3:25 Fastighets AB</v>
      </c>
      <c r="D78" s="12" t="str">
        <v>559067-9063</v>
      </c>
      <c r="E78" s="12" t="str">
        <v>FAST7947390</v>
      </c>
      <c r="F78" s="12">
        <v>7947390</v>
      </c>
      <c r="G78" s="12" t="str">
        <v>Bergnäset 3:5</v>
      </c>
      <c r="H78" s="12" t="str">
        <v>Fabriksvägen 2</v>
      </c>
      <c r="I78" s="12" t="str">
        <v>972 54</v>
      </c>
      <c r="J78" s="12" t="str">
        <v>Luleå</v>
      </c>
      <c r="K78" s="22" t="str">
        <v>7350123254501</v>
      </c>
      <c r="L78" s="12" t="str">
        <v>Inexchange</v>
      </c>
      <c r="M78" s="12" t="str">
        <v>FE 11040</v>
      </c>
      <c r="N78" s="12" t="str">
        <v>DB79B</v>
      </c>
      <c r="O78" s="12" t="str">
        <v>Norr</v>
      </c>
      <c r="P78" s="12" t="str">
        <v>0007:5590679063</v>
      </c>
    </row>
    <row r="79" spans="2:16" x14ac:dyDescent="0.3">
      <c r="B79" s="12">
        <v>794734</v>
      </c>
      <c r="C79" s="12" t="str">
        <v>Nyfosa Bergnäset 3:25 Fastighets AB</v>
      </c>
      <c r="D79" s="12" t="str">
        <v>559067-9063</v>
      </c>
      <c r="E79" s="12" t="str">
        <v>FAST7947400</v>
      </c>
      <c r="F79" s="12">
        <v>7947400</v>
      </c>
      <c r="G79" s="12" t="str">
        <v>Bergnäset 3:25</v>
      </c>
      <c r="H79" s="12" t="str">
        <v>Fabriksvägen 7-9</v>
      </c>
      <c r="I79" s="12" t="str">
        <v>972 54</v>
      </c>
      <c r="J79" s="12" t="str">
        <v>Luleå</v>
      </c>
      <c r="K79" s="22" t="str">
        <v>7350123254501</v>
      </c>
      <c r="L79" s="12" t="str">
        <v>Inexchange</v>
      </c>
      <c r="M79" s="12" t="str">
        <v>FE 11040</v>
      </c>
      <c r="N79" s="12" t="str">
        <v>DB79B</v>
      </c>
      <c r="O79" s="12" t="str">
        <v>Norr</v>
      </c>
      <c r="P79" s="12" t="str">
        <v>0007:5590679063</v>
      </c>
    </row>
    <row r="80" spans="2:16" x14ac:dyDescent="0.3">
      <c r="B80" s="12">
        <v>794734</v>
      </c>
      <c r="C80" s="12" t="str">
        <v>Nyfosa Bergnäset 3:25 Fastighets AB</v>
      </c>
      <c r="D80" s="12" t="str">
        <v>559067-9063</v>
      </c>
      <c r="E80" s="12" t="str">
        <v>FAST7947410</v>
      </c>
      <c r="F80" s="12">
        <v>7947410</v>
      </c>
      <c r="G80" s="12" t="str">
        <v>Bergnäset 3:26</v>
      </c>
      <c r="H80" s="12" t="str">
        <v>Fabriksvägen 7-9</v>
      </c>
      <c r="I80" s="12" t="str">
        <v>972 54</v>
      </c>
      <c r="J80" s="12" t="str">
        <v>Luleå</v>
      </c>
      <c r="K80" s="22" t="str">
        <v>7350123254501</v>
      </c>
      <c r="L80" s="12" t="str">
        <v>Inexchange</v>
      </c>
      <c r="M80" s="12" t="str">
        <v>FE 11040</v>
      </c>
      <c r="N80" s="12" t="str">
        <v>DB79B</v>
      </c>
      <c r="O80" s="12" t="str">
        <v>Norr</v>
      </c>
      <c r="P80" s="12" t="str">
        <v>0007:5590679063</v>
      </c>
    </row>
    <row r="81" spans="2:16" x14ac:dyDescent="0.3">
      <c r="B81" s="12">
        <v>794734</v>
      </c>
      <c r="C81" s="12" t="str">
        <v>Nyfosa Bergnäset 3:25 Fastighets AB</v>
      </c>
      <c r="D81" s="12" t="str">
        <v>559067-9063</v>
      </c>
      <c r="E81" s="12" t="str">
        <v>FAST7947420</v>
      </c>
      <c r="F81" s="12">
        <v>7947420</v>
      </c>
      <c r="G81" s="12" t="str">
        <v>Bergnäset 2:624</v>
      </c>
      <c r="H81" s="12" t="str">
        <v>Industrivägen 2</v>
      </c>
      <c r="I81" s="12" t="str">
        <v>972 54</v>
      </c>
      <c r="J81" s="12" t="str">
        <v>Luleå</v>
      </c>
      <c r="K81" s="22" t="str">
        <v>7350123254501</v>
      </c>
      <c r="L81" s="12" t="str">
        <v>Inexchange</v>
      </c>
      <c r="M81" s="12" t="str">
        <v>FE 11040</v>
      </c>
      <c r="N81" s="12" t="str">
        <v>DB79B</v>
      </c>
      <c r="O81" s="12" t="str">
        <v>Norr</v>
      </c>
      <c r="P81" s="12" t="str">
        <v>0007:5590679063</v>
      </c>
    </row>
    <row r="82" spans="2:16" x14ac:dyDescent="0.3">
      <c r="B82" s="12">
        <v>794734</v>
      </c>
      <c r="C82" s="12" t="str">
        <v>Nyfosa Bergnäset 3:25 Fastighets AB</v>
      </c>
      <c r="D82" s="12" t="str">
        <v>559067-9063</v>
      </c>
      <c r="E82" s="12" t="str">
        <v>FAST7947430</v>
      </c>
      <c r="F82" s="12">
        <v>7947430</v>
      </c>
      <c r="G82" s="12" t="str">
        <v>Bergnäset 3:33</v>
      </c>
      <c r="H82" s="12" t="str">
        <v>Industrivägen 24</v>
      </c>
      <c r="I82" s="12" t="str">
        <v>972 54</v>
      </c>
      <c r="J82" s="12" t="str">
        <v>Luleå</v>
      </c>
      <c r="K82" s="22" t="str">
        <v>7350123254501</v>
      </c>
      <c r="L82" s="12" t="str">
        <v>Inexchange</v>
      </c>
      <c r="M82" s="12" t="str">
        <v>FE 11040</v>
      </c>
      <c r="N82" s="12" t="str">
        <v>DB79B</v>
      </c>
      <c r="O82" s="12" t="str">
        <v>Norr</v>
      </c>
      <c r="P82" s="12" t="str">
        <v>0007:5590679063</v>
      </c>
    </row>
    <row r="83" spans="2:16" x14ac:dyDescent="0.3">
      <c r="B83" s="12">
        <v>794734</v>
      </c>
      <c r="C83" s="12" t="str">
        <v>Nyfosa Bergnäset 3:25 Fastighets AB</v>
      </c>
      <c r="D83" s="12" t="str">
        <v>559067-9063</v>
      </c>
      <c r="E83" s="12" t="str">
        <v>FAST7947440</v>
      </c>
      <c r="F83" s="12">
        <v>7947440</v>
      </c>
      <c r="G83" s="12" t="str">
        <v>Bergnäset 3:34</v>
      </c>
      <c r="H83" s="12" t="str">
        <v>Maskinvägen 16</v>
      </c>
      <c r="I83" s="12" t="str">
        <v>972 54</v>
      </c>
      <c r="J83" s="12" t="str">
        <v>Luleå</v>
      </c>
      <c r="K83" s="22" t="str">
        <v>7350123254501</v>
      </c>
      <c r="L83" s="12" t="str">
        <v>Inexchange</v>
      </c>
      <c r="M83" s="12" t="str">
        <v>FE 11040</v>
      </c>
      <c r="N83" s="12" t="str">
        <v>DB79B</v>
      </c>
      <c r="O83" s="12" t="str">
        <v>Norr</v>
      </c>
      <c r="P83" s="12" t="str">
        <v>0007:5590679063</v>
      </c>
    </row>
    <row r="84" spans="2:16" x14ac:dyDescent="0.3">
      <c r="B84" s="12">
        <v>794734</v>
      </c>
      <c r="C84" s="12" t="str">
        <v>Nyfosa Bergnäset 3:25 Fastighets AB</v>
      </c>
      <c r="D84" s="12" t="str">
        <v>559067-9063</v>
      </c>
      <c r="E84" s="12" t="str">
        <v>FAST7947450</v>
      </c>
      <c r="F84" s="12">
        <v>7947450</v>
      </c>
      <c r="G84" s="12" t="str">
        <v>Bergnäset 3:18</v>
      </c>
      <c r="H84" s="12" t="str">
        <v>Maskinvägen 17</v>
      </c>
      <c r="I84" s="12" t="str">
        <v>972 54</v>
      </c>
      <c r="J84" s="12" t="str">
        <v>Luleå</v>
      </c>
      <c r="K84" s="22" t="str">
        <v>7350123254501</v>
      </c>
      <c r="L84" s="12" t="str">
        <v>Inexchange</v>
      </c>
      <c r="M84" s="12" t="str">
        <v>FE 11040</v>
      </c>
      <c r="N84" s="12" t="str">
        <v>DB79B</v>
      </c>
      <c r="O84" s="12" t="str">
        <v>Norr</v>
      </c>
      <c r="P84" s="12" t="str">
        <v>0007:5590679063</v>
      </c>
    </row>
    <row r="85" spans="2:16" x14ac:dyDescent="0.3">
      <c r="B85" s="12">
        <v>794734</v>
      </c>
      <c r="C85" s="12" t="str">
        <v>Nyfosa Bergnäset 3:25 Fastighets AB</v>
      </c>
      <c r="D85" s="12" t="str">
        <v>559067-9063</v>
      </c>
      <c r="E85" s="12" t="str">
        <v>FAST7947460</v>
      </c>
      <c r="F85" s="12">
        <v>7947460</v>
      </c>
      <c r="G85" s="12" t="str">
        <v>Bergnäset 3:49</v>
      </c>
      <c r="H85" s="12" t="str">
        <v>Maskinvägen 20</v>
      </c>
      <c r="I85" s="12" t="str">
        <v>972 54</v>
      </c>
      <c r="J85" s="12" t="str">
        <v>Luleå</v>
      </c>
      <c r="K85" s="22" t="str">
        <v>7350123254501</v>
      </c>
      <c r="L85" s="12" t="str">
        <v>Inexchange</v>
      </c>
      <c r="M85" s="12" t="str">
        <v>FE 11040</v>
      </c>
      <c r="N85" s="12" t="str">
        <v>DB79B</v>
      </c>
      <c r="O85" s="12" t="str">
        <v>Norr</v>
      </c>
      <c r="P85" s="12" t="str">
        <v>0007:5590679063</v>
      </c>
    </row>
    <row r="86" spans="2:16" x14ac:dyDescent="0.3">
      <c r="B86" s="12">
        <v>794734</v>
      </c>
      <c r="C86" s="12" t="str">
        <v>Nyfosa Bergnäset 3:25 Fastighets AB</v>
      </c>
      <c r="D86" s="12" t="str">
        <v>559067-9063</v>
      </c>
      <c r="E86" s="12" t="str">
        <v>FAST7947470</v>
      </c>
      <c r="F86" s="12">
        <v>7947470</v>
      </c>
      <c r="G86" s="12" t="str">
        <v>Bergnäset 3:44</v>
      </c>
      <c r="H86" s="12" t="str">
        <v>Maskinvägen 31</v>
      </c>
      <c r="I86" s="12" t="str">
        <v>972 54</v>
      </c>
      <c r="J86" s="12" t="str">
        <v>Luleå</v>
      </c>
      <c r="K86" s="22" t="str">
        <v>7350123254501</v>
      </c>
      <c r="L86" s="12" t="str">
        <v>Inexchange</v>
      </c>
      <c r="M86" s="12" t="str">
        <v>FE 11040</v>
      </c>
      <c r="N86" s="12" t="str">
        <v>DB79B</v>
      </c>
      <c r="O86" s="12" t="str">
        <v>Norr</v>
      </c>
      <c r="P86" s="12" t="str">
        <v>0007:5590679063</v>
      </c>
    </row>
    <row r="87" spans="2:16" x14ac:dyDescent="0.3">
      <c r="B87" s="12">
        <v>794734</v>
      </c>
      <c r="C87" s="12" t="str">
        <v>Nyfosa Bergnäset 3:25 Fastighets AB</v>
      </c>
      <c r="D87" s="12" t="str">
        <v>559067-9063</v>
      </c>
      <c r="E87" s="12" t="str">
        <v>FAST7947480</v>
      </c>
      <c r="F87" s="12">
        <v>7947480</v>
      </c>
      <c r="G87" s="12" t="str">
        <v>Bergnäset 3:40</v>
      </c>
      <c r="H87" s="12" t="str">
        <v>Maskinvägen 9-11</v>
      </c>
      <c r="I87" s="12" t="str">
        <v>972 54</v>
      </c>
      <c r="J87" s="12" t="str">
        <v>Luleå</v>
      </c>
      <c r="K87" s="22" t="str">
        <v>7350123254501</v>
      </c>
      <c r="L87" s="12" t="str">
        <v>Inexchange</v>
      </c>
      <c r="M87" s="12" t="str">
        <v>FE 11040</v>
      </c>
      <c r="N87" s="12" t="str">
        <v>DB79B</v>
      </c>
      <c r="O87" s="12" t="str">
        <v>Norr</v>
      </c>
      <c r="P87" s="12" t="str">
        <v>0007:5590679063</v>
      </c>
    </row>
    <row r="88" spans="2:16" x14ac:dyDescent="0.3">
      <c r="B88" s="12">
        <v>794749</v>
      </c>
      <c r="C88" s="12" t="str">
        <v>Nyfosa Boden 1:167 Fastighets AB</v>
      </c>
      <c r="D88" s="12" t="str">
        <v>559082-9700</v>
      </c>
      <c r="E88" s="12" t="str">
        <v>FAST7947500</v>
      </c>
      <c r="F88" s="12">
        <v>7947500</v>
      </c>
      <c r="G88" s="12" t="str">
        <v>Boden 1:167</v>
      </c>
      <c r="H88" s="12" t="str">
        <v>Rotorvägen 13</v>
      </c>
      <c r="I88" s="12" t="str">
        <v>961 43</v>
      </c>
      <c r="J88" s="12" t="str">
        <v>Boden</v>
      </c>
      <c r="K88" s="22" t="str">
        <v>7350123254518</v>
      </c>
      <c r="L88" s="12" t="str">
        <v>Inexchange</v>
      </c>
      <c r="M88" s="12" t="str">
        <v>FE 11040</v>
      </c>
      <c r="N88" s="12" t="str">
        <v>DB79B</v>
      </c>
      <c r="O88" s="12" t="str">
        <v>Norr</v>
      </c>
      <c r="P88" s="12" t="str">
        <v>0007:5590829700</v>
      </c>
    </row>
    <row r="89" spans="2:16" x14ac:dyDescent="0.3">
      <c r="B89" s="12">
        <v>794790</v>
      </c>
      <c r="C89" s="12" t="str">
        <v>Nyfosa Hemlingby 49:28 Fastighets AB</v>
      </c>
      <c r="D89" s="12" t="str">
        <v>559120-3509</v>
      </c>
      <c r="E89" s="12" t="str">
        <v>FAST7947910</v>
      </c>
      <c r="F89" s="12">
        <v>7947910</v>
      </c>
      <c r="G89" s="12" t="str">
        <v>Gävle Hemlingby 49:28</v>
      </c>
      <c r="H89" s="12" t="str">
        <v>Ingenjörsgatan 28</v>
      </c>
      <c r="I89" s="12" t="str">
        <v>802 93</v>
      </c>
      <c r="J89" s="12" t="str">
        <v>Gävle</v>
      </c>
      <c r="K89" s="22">
        <v>7340213203670</v>
      </c>
      <c r="L89" s="12" t="str">
        <v>Inexchange</v>
      </c>
      <c r="M89" s="12" t="str">
        <v>FE 11040</v>
      </c>
      <c r="N89" s="12" t="str">
        <v>DB79B</v>
      </c>
      <c r="O89" s="12" t="str">
        <v>Norr</v>
      </c>
      <c r="P89" s="12">
        <v>0</v>
      </c>
    </row>
    <row r="90" spans="2:16" x14ac:dyDescent="0.3">
      <c r="B90" s="12">
        <v>794800</v>
      </c>
      <c r="C90" s="12" t="str">
        <v>Nyfosa Sömmerskan 6 Fastighets AB</v>
      </c>
      <c r="D90" s="12" t="str">
        <v>556716-8454</v>
      </c>
      <c r="E90" s="12" t="str">
        <v>FAST7948010</v>
      </c>
      <c r="F90" s="12">
        <v>7948010</v>
      </c>
      <c r="G90" s="12" t="str">
        <v>Skellefteå Sömmerskan 6</v>
      </c>
      <c r="H90" s="12" t="str">
        <v>Nålvägen 6</v>
      </c>
      <c r="I90" s="12" t="str">
        <v>931 57</v>
      </c>
      <c r="J90" s="12" t="str">
        <v>Skellefteå</v>
      </c>
      <c r="K90" s="22">
        <v>7340213203724</v>
      </c>
      <c r="L90" s="12" t="str">
        <v>Inexchange</v>
      </c>
      <c r="M90" s="12" t="str">
        <v>FE 11040</v>
      </c>
      <c r="N90" s="12" t="str">
        <v>DB79B</v>
      </c>
      <c r="O90" s="12" t="str">
        <v>Norr</v>
      </c>
      <c r="P90" s="12" t="str">
        <v>0007:5567168454</v>
      </c>
    </row>
    <row r="91" spans="2:16" x14ac:dyDescent="0.3">
      <c r="B91" s="12">
        <v>794802</v>
      </c>
      <c r="C91" s="12" t="str">
        <v>Nyfosa Lagret 9 Fastighets AB</v>
      </c>
      <c r="D91" s="12" t="str">
        <v>559371-6870</v>
      </c>
      <c r="E91" s="12" t="str">
        <v>FAST7948030</v>
      </c>
      <c r="F91" s="12">
        <v>7948030</v>
      </c>
      <c r="G91" s="12" t="str">
        <v>Skellefteå Lagret 9</v>
      </c>
      <c r="H91" s="12" t="str">
        <v>Lagergatan 3E</v>
      </c>
      <c r="I91" s="12" t="str">
        <v>931 36</v>
      </c>
      <c r="J91" s="12" t="str">
        <v>Skellefteå</v>
      </c>
      <c r="K91" s="22">
        <v>7340213203731</v>
      </c>
      <c r="L91" s="12" t="str">
        <v>Inexchange</v>
      </c>
      <c r="M91" s="12" t="str">
        <v>FE 11040</v>
      </c>
      <c r="N91" s="12" t="str">
        <v>DB79B</v>
      </c>
      <c r="O91" s="12" t="str">
        <v>Norr</v>
      </c>
      <c r="P91" s="12" t="str">
        <v>0007:5593716870</v>
      </c>
    </row>
    <row r="92" spans="2:16" x14ac:dyDescent="0.3">
      <c r="B92" s="12">
        <v>794804</v>
      </c>
      <c r="C92" s="12" t="str">
        <v>Nyfosa Prästbord 1:91 Fastighets AB</v>
      </c>
      <c r="D92" s="12" t="str">
        <v>559370-5048</v>
      </c>
      <c r="E92" s="12" t="str">
        <v>FAST7948050</v>
      </c>
      <c r="F92" s="12">
        <v>7948050</v>
      </c>
      <c r="G92" s="12" t="str">
        <v>Örnsköldsvik Själevads Prästbord 1:91</v>
      </c>
      <c r="H92" s="12" t="str">
        <v>Svedjevägen 6</v>
      </c>
      <c r="I92" s="12" t="str">
        <v>894 35</v>
      </c>
      <c r="J92" s="12" t="str">
        <v>Själevad</v>
      </c>
      <c r="K92" s="22">
        <v>7340213203748</v>
      </c>
      <c r="L92" s="12" t="str">
        <v>Inexchange</v>
      </c>
      <c r="M92" s="12" t="str">
        <v>FE 11040</v>
      </c>
      <c r="N92" s="12" t="str">
        <v>DB79B</v>
      </c>
      <c r="O92" s="12" t="str">
        <v>Norr</v>
      </c>
      <c r="P92" s="12" t="str">
        <v>0007:5593705048</v>
      </c>
    </row>
    <row r="93" spans="2:16" x14ac:dyDescent="0.3">
      <c r="B93" s="12">
        <v>794806</v>
      </c>
      <c r="C93" s="12" t="str">
        <v>Nyfosa Överön 1:25 Fastighets AB</v>
      </c>
      <c r="D93" s="12" t="str">
        <v>559236-2296</v>
      </c>
      <c r="E93" s="12" t="str">
        <v>FAST7948070</v>
      </c>
      <c r="F93" s="12">
        <v>7948070</v>
      </c>
      <c r="G93" s="12" t="str">
        <v>Örnsköldsvik Överön 1:25</v>
      </c>
      <c r="H93" s="12" t="str">
        <v>Tegelbruksvägen 1</v>
      </c>
      <c r="I93" s="12" t="str">
        <v>891 55</v>
      </c>
      <c r="J93" s="12" t="str">
        <v>Arnäsvall</v>
      </c>
      <c r="K93" s="22">
        <v>7340213203755</v>
      </c>
      <c r="L93" s="12" t="str">
        <v>Inexchange</v>
      </c>
      <c r="M93" s="12" t="str">
        <v>FE 11040</v>
      </c>
      <c r="N93" s="12" t="str">
        <v>DB79B</v>
      </c>
      <c r="O93" s="12" t="str">
        <v>Norr</v>
      </c>
      <c r="P93" s="12" t="str">
        <v>0007:5592362296</v>
      </c>
    </row>
  </sheetData>
  <autoFilter ref="B16:P437" xr:uid="{20D4BCEF-5E94-493F-B1F9-96575B608C13}"/>
  <mergeCells count="13">
    <mergeCell ref="C13:D14"/>
    <mergeCell ref="F2:H3"/>
    <mergeCell ref="C7:C8"/>
    <mergeCell ref="B2:D4"/>
    <mergeCell ref="F8:G8"/>
    <mergeCell ref="F5:G6"/>
    <mergeCell ref="F7:G7"/>
    <mergeCell ref="F9:G9"/>
    <mergeCell ref="F10:G10"/>
    <mergeCell ref="F11:G11"/>
    <mergeCell ref="F12:G12"/>
    <mergeCell ref="H5:H6"/>
    <mergeCell ref="F13:G13"/>
  </mergeCells>
  <conditionalFormatting sqref="E16">
    <cfRule type="duplicateValues" dxfId="14" priority="2"/>
  </conditionalFormatting>
  <conditionalFormatting sqref="F16">
    <cfRule type="duplicateValues" dxfId="13" priority="1"/>
  </conditionalFormatting>
  <dataValidations count="3">
    <dataValidation type="list" allowBlank="1" showInputMessage="1" showErrorMessage="1" sqref="C12" xr:uid="{1D57908C-C7B0-41BD-BB29-943E033DF504}">
      <formula1>$G$17:$G$401</formula1>
    </dataValidation>
    <dataValidation type="list" allowBlank="1" showInputMessage="1" showErrorMessage="1" promptTitle="Fastighet att adressera" sqref="G16" xr:uid="{46F12CC2-BAB5-42E9-B614-1473B88A2F13}">
      <formula1>$F:$F</formula1>
    </dataValidation>
    <dataValidation type="list" allowBlank="1" showInputMessage="1" showErrorMessage="1" sqref="C11" xr:uid="{36F5B1D5-A37B-4775-BE8E-DE876CBEC693}">
      <formula1>OFFSET(G17,0,0,COUNTA(G17:G10000)*1)</formula1>
    </dataValidation>
  </dataValidations>
  <hyperlinks>
    <hyperlink ref="H12" r:id="rId1" xr:uid="{D703DC01-88FE-44F0-BA24-94D093FC08E1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8370136-2243-49D0-B89C-6C8C4485C398}">
          <x14:formula1>
            <xm:f>Regioner!$A$1:$A$9</xm:f>
          </x14:formula1>
          <xm:sqref>D5:D7</xm:sqref>
        </x14:dataValidation>
        <x14:dataValidation type="list" allowBlank="1" showInputMessage="1" showErrorMessage="1" xr:uid="{B907AD27-A88D-4C21-BD0C-49418A0E1F3E}">
          <x14:formula1>
            <xm:f>Regioner!$A$1:$A$10</xm:f>
          </x14:formula1>
          <xm:sqref>C7:C8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6B431-9432-40F5-BB57-0B9A9D726341}">
  <sheetPr codeName="Blad2"/>
  <dimension ref="A2:D25"/>
  <sheetViews>
    <sheetView workbookViewId="0">
      <selection activeCell="D34" sqref="D34"/>
    </sheetView>
  </sheetViews>
  <sheetFormatPr defaultRowHeight="14.4" x14ac:dyDescent="0.3"/>
  <cols>
    <col min="1" max="1" width="6.6640625" style="30" customWidth="1"/>
    <col min="2" max="2" width="64.44140625" bestFit="1" customWidth="1"/>
    <col min="3" max="3" width="8.6640625" style="30"/>
  </cols>
  <sheetData>
    <row r="2" spans="1:4" x14ac:dyDescent="0.3">
      <c r="A2" s="30" t="s">
        <v>28</v>
      </c>
      <c r="B2" t="s">
        <v>29</v>
      </c>
      <c r="C2" s="30" t="s">
        <v>30</v>
      </c>
      <c r="D2" t="s">
        <v>31</v>
      </c>
    </row>
    <row r="6" spans="1:4" x14ac:dyDescent="0.3">
      <c r="C6" s="30" t="s">
        <v>32</v>
      </c>
      <c r="D6" t="s">
        <v>33</v>
      </c>
    </row>
    <row r="7" spans="1:4" x14ac:dyDescent="0.3">
      <c r="D7" t="s">
        <v>34</v>
      </c>
    </row>
    <row r="9" spans="1:4" x14ac:dyDescent="0.3">
      <c r="A9" s="30" t="s">
        <v>35</v>
      </c>
      <c r="B9" t="s">
        <v>36</v>
      </c>
    </row>
    <row r="17" spans="1:4" x14ac:dyDescent="0.3">
      <c r="D17" t="s">
        <v>37</v>
      </c>
    </row>
    <row r="20" spans="1:4" x14ac:dyDescent="0.3">
      <c r="A20" s="30" t="s">
        <v>38</v>
      </c>
      <c r="B20" t="s">
        <v>39</v>
      </c>
    </row>
    <row r="25" spans="1:4" x14ac:dyDescent="0.3">
      <c r="A25" s="30" t="s">
        <v>40</v>
      </c>
      <c r="B25" t="s">
        <v>41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C30CE-4C2A-4288-809F-06F10A83CAD2}">
  <sheetPr codeName="Blad3"/>
  <dimension ref="A1:P405"/>
  <sheetViews>
    <sheetView showGridLines="0" zoomScale="120" zoomScaleNormal="120" workbookViewId="0">
      <pane ySplit="1" topLeftCell="A317" activePane="bottomLeft" state="frozen"/>
      <selection activeCell="C6" sqref="C6"/>
      <selection pane="bottomLeft" activeCell="C340" sqref="C340"/>
    </sheetView>
  </sheetViews>
  <sheetFormatPr defaultRowHeight="14.4" x14ac:dyDescent="0.3"/>
  <cols>
    <col min="1" max="1" width="17.33203125" bestFit="1" customWidth="1"/>
    <col min="2" max="2" width="36" bestFit="1" customWidth="1"/>
    <col min="3" max="3" width="9" bestFit="1" customWidth="1"/>
    <col min="4" max="4" width="15.5546875" bestFit="1" customWidth="1"/>
    <col min="5" max="5" width="11.33203125" bestFit="1" customWidth="1"/>
    <col min="6" max="6" width="24.88671875" bestFit="1" customWidth="1"/>
    <col min="7" max="7" width="40.88671875" bestFit="1" customWidth="1"/>
    <col min="8" max="8" width="13.44140625" bestFit="1" customWidth="1"/>
    <col min="9" max="9" width="10.6640625" bestFit="1" customWidth="1"/>
    <col min="10" max="10" width="13.6640625" bestFit="1" customWidth="1"/>
    <col min="11" max="11" width="10.109375" bestFit="1" customWidth="1"/>
    <col min="12" max="12" width="7.109375" bestFit="1" customWidth="1"/>
    <col min="13" max="13" width="7.6640625" bestFit="1" customWidth="1"/>
    <col min="14" max="14" width="8.6640625" bestFit="1" customWidth="1"/>
    <col min="15" max="15" width="12" bestFit="1" customWidth="1"/>
    <col min="16" max="16" width="10.33203125" bestFit="1" customWidth="1"/>
    <col min="17" max="17" width="27" bestFit="1" customWidth="1"/>
  </cols>
  <sheetData>
    <row r="1" spans="1:16" ht="60" customHeight="1" x14ac:dyDescent="0.3">
      <c r="A1" s="4" t="s">
        <v>13</v>
      </c>
      <c r="B1" s="5" t="s">
        <v>14</v>
      </c>
      <c r="C1" s="5" t="s">
        <v>15</v>
      </c>
      <c r="D1" s="4" t="s">
        <v>42</v>
      </c>
      <c r="E1" s="4" t="s">
        <v>43</v>
      </c>
      <c r="F1" s="4" t="s">
        <v>18</v>
      </c>
      <c r="G1" s="5" t="s">
        <v>19</v>
      </c>
      <c r="H1" s="5" t="s">
        <v>20</v>
      </c>
      <c r="I1" s="5" t="s">
        <v>21</v>
      </c>
      <c r="J1" s="6" t="s">
        <v>22</v>
      </c>
      <c r="K1" s="11" t="s">
        <v>23</v>
      </c>
      <c r="L1" s="5" t="s">
        <v>24</v>
      </c>
      <c r="M1" s="5" t="s">
        <v>25</v>
      </c>
      <c r="N1" s="5" t="s">
        <v>26</v>
      </c>
      <c r="O1" s="5" t="s">
        <v>27</v>
      </c>
      <c r="P1" s="28" t="s">
        <v>44</v>
      </c>
    </row>
    <row r="2" spans="1:16" x14ac:dyDescent="0.3">
      <c r="A2" s="1">
        <v>791225</v>
      </c>
      <c r="B2" s="2" t="s">
        <v>45</v>
      </c>
      <c r="C2" s="2" t="s">
        <v>46</v>
      </c>
      <c r="D2" s="2" t="s">
        <v>47</v>
      </c>
      <c r="E2" s="3">
        <v>7912260</v>
      </c>
      <c r="F2" s="2" t="s">
        <v>48</v>
      </c>
      <c r="G2" s="2" t="s">
        <v>49</v>
      </c>
      <c r="H2" s="2" t="s">
        <v>50</v>
      </c>
      <c r="I2" s="2" t="s">
        <v>51</v>
      </c>
      <c r="J2" s="3" t="s">
        <v>52</v>
      </c>
      <c r="K2" s="3" t="s">
        <v>53</v>
      </c>
      <c r="L2" s="2" t="s">
        <v>54</v>
      </c>
      <c r="M2" s="2" t="s">
        <v>55</v>
      </c>
      <c r="N2" s="10" t="s">
        <v>6</v>
      </c>
      <c r="O2" s="10" t="str">
        <f>"0007:"&amp;P2</f>
        <v>0007:5566532247</v>
      </c>
      <c r="P2" s="10" t="str">
        <f>LEFT(C2,6)&amp;RIGHT(C2,4)</f>
        <v>5566532247</v>
      </c>
    </row>
    <row r="3" spans="1:16" x14ac:dyDescent="0.3">
      <c r="A3" s="1">
        <v>791251</v>
      </c>
      <c r="B3" s="2" t="s">
        <v>56</v>
      </c>
      <c r="C3" s="2" t="s">
        <v>57</v>
      </c>
      <c r="D3" s="2" t="s">
        <v>58</v>
      </c>
      <c r="E3" s="3">
        <v>7912520</v>
      </c>
      <c r="F3" s="2" t="s">
        <v>59</v>
      </c>
      <c r="G3" s="2" t="s">
        <v>60</v>
      </c>
      <c r="H3" s="2" t="s">
        <v>61</v>
      </c>
      <c r="I3" s="2" t="s">
        <v>62</v>
      </c>
      <c r="J3" s="3">
        <v>7350097152520</v>
      </c>
      <c r="K3" s="3" t="s">
        <v>53</v>
      </c>
      <c r="L3" s="2" t="s">
        <v>63</v>
      </c>
      <c r="M3" s="2" t="s">
        <v>64</v>
      </c>
      <c r="N3" s="10" t="s">
        <v>5</v>
      </c>
      <c r="O3" s="10" t="str">
        <f t="shared" ref="O3:O60" si="0">"0007:"&amp;P3</f>
        <v>0007:5566703509</v>
      </c>
      <c r="P3" s="10" t="str">
        <f t="shared" ref="P3:P60" si="1">LEFT(C3,6)&amp;RIGHT(C3,4)</f>
        <v>5566703509</v>
      </c>
    </row>
    <row r="4" spans="1:16" x14ac:dyDescent="0.3">
      <c r="A4" s="1">
        <v>791259</v>
      </c>
      <c r="B4" s="2" t="s">
        <v>65</v>
      </c>
      <c r="C4" s="2" t="s">
        <v>66</v>
      </c>
      <c r="D4" s="2" t="s">
        <v>67</v>
      </c>
      <c r="E4" s="3">
        <v>7912600</v>
      </c>
      <c r="F4" s="2" t="s">
        <v>68</v>
      </c>
      <c r="G4" s="2" t="s">
        <v>69</v>
      </c>
      <c r="H4" s="2" t="s">
        <v>70</v>
      </c>
      <c r="I4" s="2" t="s">
        <v>71</v>
      </c>
      <c r="J4" s="3">
        <v>7350097152537</v>
      </c>
      <c r="K4" s="3" t="s">
        <v>53</v>
      </c>
      <c r="L4" s="2" t="s">
        <v>54</v>
      </c>
      <c r="M4" s="2" t="s">
        <v>55</v>
      </c>
      <c r="N4" s="10" t="s">
        <v>6</v>
      </c>
      <c r="O4" s="10" t="str">
        <f t="shared" si="0"/>
        <v>0007:5565457024</v>
      </c>
      <c r="P4" s="10" t="str">
        <f t="shared" si="1"/>
        <v>5565457024</v>
      </c>
    </row>
    <row r="5" spans="1:16" x14ac:dyDescent="0.3">
      <c r="A5" s="1">
        <v>791263</v>
      </c>
      <c r="B5" s="2" t="s">
        <v>72</v>
      </c>
      <c r="C5" s="2" t="s">
        <v>73</v>
      </c>
      <c r="D5" s="2" t="s">
        <v>74</v>
      </c>
      <c r="E5" s="3">
        <v>7912640</v>
      </c>
      <c r="F5" s="2" t="s">
        <v>75</v>
      </c>
      <c r="G5" s="2" t="s">
        <v>76</v>
      </c>
      <c r="H5" s="2" t="s">
        <v>77</v>
      </c>
      <c r="I5" s="2" t="s">
        <v>78</v>
      </c>
      <c r="J5" s="3">
        <v>7350097152551</v>
      </c>
      <c r="K5" s="3" t="s">
        <v>53</v>
      </c>
      <c r="L5" s="2" t="s">
        <v>79</v>
      </c>
      <c r="M5" s="2" t="s">
        <v>80</v>
      </c>
      <c r="N5" s="10" t="s">
        <v>81</v>
      </c>
      <c r="O5" s="10" t="str">
        <f t="shared" si="0"/>
        <v>0007:5565193108</v>
      </c>
      <c r="P5" s="10" t="str">
        <f t="shared" si="1"/>
        <v>5565193108</v>
      </c>
    </row>
    <row r="6" spans="1:16" x14ac:dyDescent="0.3">
      <c r="A6" s="1">
        <v>791283</v>
      </c>
      <c r="B6" s="2" t="s">
        <v>82</v>
      </c>
      <c r="C6" s="2" t="s">
        <v>83</v>
      </c>
      <c r="D6" s="2" t="s">
        <v>84</v>
      </c>
      <c r="E6" s="3">
        <v>7912850</v>
      </c>
      <c r="F6" s="2" t="s">
        <v>85</v>
      </c>
      <c r="G6" s="2" t="s">
        <v>86</v>
      </c>
      <c r="H6" s="2" t="s">
        <v>87</v>
      </c>
      <c r="I6" s="2" t="s">
        <v>88</v>
      </c>
      <c r="J6" s="3">
        <v>7350097152605</v>
      </c>
      <c r="K6" s="3" t="s">
        <v>53</v>
      </c>
      <c r="L6" s="2" t="s">
        <v>63</v>
      </c>
      <c r="M6" s="2" t="s">
        <v>64</v>
      </c>
      <c r="N6" s="10" t="s">
        <v>5</v>
      </c>
      <c r="O6" s="10" t="str">
        <f t="shared" si="0"/>
        <v>0007:5569833642</v>
      </c>
      <c r="P6" s="10" t="str">
        <f t="shared" si="1"/>
        <v>5569833642</v>
      </c>
    </row>
    <row r="7" spans="1:16" x14ac:dyDescent="0.3">
      <c r="A7" s="1">
        <v>791289</v>
      </c>
      <c r="B7" s="2" t="s">
        <v>89</v>
      </c>
      <c r="C7" s="2" t="s">
        <v>90</v>
      </c>
      <c r="D7" s="2" t="s">
        <v>91</v>
      </c>
      <c r="E7" s="3">
        <v>7912910</v>
      </c>
      <c r="F7" s="2" t="s">
        <v>92</v>
      </c>
      <c r="G7" s="2" t="s">
        <v>93</v>
      </c>
      <c r="H7" s="2" t="s">
        <v>94</v>
      </c>
      <c r="I7" s="2" t="s">
        <v>95</v>
      </c>
      <c r="J7" s="3">
        <v>7350097152636</v>
      </c>
      <c r="K7" s="3" t="s">
        <v>53</v>
      </c>
      <c r="L7" s="2" t="s">
        <v>63</v>
      </c>
      <c r="M7" s="2" t="s">
        <v>64</v>
      </c>
      <c r="N7" s="10" t="s">
        <v>5</v>
      </c>
      <c r="O7" s="10" t="str">
        <f t="shared" si="0"/>
        <v>0007:5569833626</v>
      </c>
      <c r="P7" s="10" t="str">
        <f t="shared" si="1"/>
        <v>5569833626</v>
      </c>
    </row>
    <row r="8" spans="1:16" x14ac:dyDescent="0.3">
      <c r="A8" s="1">
        <v>791292</v>
      </c>
      <c r="B8" s="2" t="s">
        <v>96</v>
      </c>
      <c r="C8" s="2" t="s">
        <v>97</v>
      </c>
      <c r="D8" s="2" t="s">
        <v>98</v>
      </c>
      <c r="E8" s="3">
        <v>7912940</v>
      </c>
      <c r="F8" s="2" t="s">
        <v>99</v>
      </c>
      <c r="G8" s="2" t="s">
        <v>100</v>
      </c>
      <c r="H8" s="2" t="s">
        <v>101</v>
      </c>
      <c r="I8" s="2" t="s">
        <v>102</v>
      </c>
      <c r="J8" s="3">
        <v>7350097152643</v>
      </c>
      <c r="K8" s="3" t="s">
        <v>53</v>
      </c>
      <c r="L8" s="2" t="s">
        <v>103</v>
      </c>
      <c r="M8" s="2" t="s">
        <v>104</v>
      </c>
      <c r="N8" s="10" t="s">
        <v>105</v>
      </c>
      <c r="O8" s="10" t="str">
        <f t="shared" si="0"/>
        <v>0007:5569833709</v>
      </c>
      <c r="P8" s="10" t="str">
        <f t="shared" si="1"/>
        <v>5569833709</v>
      </c>
    </row>
    <row r="9" spans="1:16" x14ac:dyDescent="0.3">
      <c r="A9" s="1">
        <v>792672</v>
      </c>
      <c r="B9" s="2" t="s">
        <v>106</v>
      </c>
      <c r="C9" s="2" t="s">
        <v>107</v>
      </c>
      <c r="D9" s="2" t="s">
        <v>108</v>
      </c>
      <c r="E9" s="3">
        <v>7926730</v>
      </c>
      <c r="F9" s="2" t="s">
        <v>109</v>
      </c>
      <c r="G9" s="2" t="s">
        <v>110</v>
      </c>
      <c r="H9" s="2" t="s">
        <v>111</v>
      </c>
      <c r="I9" s="2" t="s">
        <v>112</v>
      </c>
      <c r="J9" s="3" t="s">
        <v>113</v>
      </c>
      <c r="K9" s="3" t="s">
        <v>53</v>
      </c>
      <c r="L9" s="2" t="s">
        <v>114</v>
      </c>
      <c r="M9" s="2" t="s">
        <v>115</v>
      </c>
      <c r="N9" s="10" t="s">
        <v>112</v>
      </c>
      <c r="O9" s="10" t="str">
        <f t="shared" si="0"/>
        <v>0007:5568184450</v>
      </c>
      <c r="P9" s="10" t="str">
        <f t="shared" si="1"/>
        <v>5568184450</v>
      </c>
    </row>
    <row r="10" spans="1:16" x14ac:dyDescent="0.3">
      <c r="A10" s="1">
        <v>792675</v>
      </c>
      <c r="B10" s="2" t="s">
        <v>116</v>
      </c>
      <c r="C10" s="2" t="s">
        <v>117</v>
      </c>
      <c r="D10" s="2" t="s">
        <v>118</v>
      </c>
      <c r="E10" s="3">
        <v>7926760</v>
      </c>
      <c r="F10" s="2" t="s">
        <v>119</v>
      </c>
      <c r="G10" s="2" t="s">
        <v>120</v>
      </c>
      <c r="H10" s="2" t="s">
        <v>121</v>
      </c>
      <c r="I10" s="2" t="s">
        <v>122</v>
      </c>
      <c r="J10" s="3" t="s">
        <v>123</v>
      </c>
      <c r="K10" s="3" t="s">
        <v>53</v>
      </c>
      <c r="L10" s="2" t="s">
        <v>79</v>
      </c>
      <c r="M10" s="2" t="s">
        <v>80</v>
      </c>
      <c r="N10" s="10" t="s">
        <v>122</v>
      </c>
      <c r="O10" s="10" t="str">
        <f t="shared" si="0"/>
        <v>0007:5568184443</v>
      </c>
      <c r="P10" s="10" t="str">
        <f t="shared" si="1"/>
        <v>5568184443</v>
      </c>
    </row>
    <row r="11" spans="1:16" x14ac:dyDescent="0.3">
      <c r="A11" s="1">
        <v>792690</v>
      </c>
      <c r="B11" s="2" t="s">
        <v>124</v>
      </c>
      <c r="C11" s="2" t="s">
        <v>125</v>
      </c>
      <c r="D11" s="2" t="s">
        <v>126</v>
      </c>
      <c r="E11" s="3">
        <v>7926910</v>
      </c>
      <c r="F11" s="2" t="s">
        <v>127</v>
      </c>
      <c r="G11" s="2" t="s">
        <v>128</v>
      </c>
      <c r="H11" s="2" t="s">
        <v>129</v>
      </c>
      <c r="I11" s="2" t="s">
        <v>130</v>
      </c>
      <c r="J11" s="3" t="s">
        <v>131</v>
      </c>
      <c r="K11" s="3" t="s">
        <v>53</v>
      </c>
      <c r="L11" s="2" t="s">
        <v>114</v>
      </c>
      <c r="M11" s="2" t="s">
        <v>115</v>
      </c>
      <c r="N11" s="10" t="s">
        <v>112</v>
      </c>
      <c r="O11" s="10" t="str">
        <f t="shared" si="0"/>
        <v>0007:5567206510</v>
      </c>
      <c r="P11" s="10" t="str">
        <f t="shared" si="1"/>
        <v>5567206510</v>
      </c>
    </row>
    <row r="12" spans="1:16" x14ac:dyDescent="0.3">
      <c r="A12" s="1">
        <v>792704</v>
      </c>
      <c r="B12" s="2" t="s">
        <v>132</v>
      </c>
      <c r="C12" s="2" t="s">
        <v>133</v>
      </c>
      <c r="D12" s="2" t="s">
        <v>134</v>
      </c>
      <c r="E12" s="3">
        <v>7927050</v>
      </c>
      <c r="F12" s="2" t="s">
        <v>135</v>
      </c>
      <c r="G12" s="2" t="s">
        <v>136</v>
      </c>
      <c r="H12" s="2" t="s">
        <v>137</v>
      </c>
      <c r="I12" s="2" t="s">
        <v>138</v>
      </c>
      <c r="J12" s="3" t="s">
        <v>139</v>
      </c>
      <c r="K12" s="3" t="s">
        <v>53</v>
      </c>
      <c r="L12" s="2" t="s">
        <v>63</v>
      </c>
      <c r="M12" s="2" t="s">
        <v>64</v>
      </c>
      <c r="N12" s="10" t="s">
        <v>138</v>
      </c>
      <c r="O12" s="10" t="str">
        <f t="shared" si="0"/>
        <v>0007:5568585458</v>
      </c>
      <c r="P12" s="10" t="str">
        <f t="shared" si="1"/>
        <v>5568585458</v>
      </c>
    </row>
    <row r="13" spans="1:16" x14ac:dyDescent="0.3">
      <c r="A13" s="1">
        <v>792710</v>
      </c>
      <c r="B13" s="2" t="s">
        <v>140</v>
      </c>
      <c r="C13" s="2" t="s">
        <v>141</v>
      </c>
      <c r="D13" s="2" t="s">
        <v>142</v>
      </c>
      <c r="E13" s="3">
        <v>7927150</v>
      </c>
      <c r="F13" s="2" t="s">
        <v>143</v>
      </c>
      <c r="G13" s="2" t="s">
        <v>144</v>
      </c>
      <c r="H13" s="2" t="s">
        <v>145</v>
      </c>
      <c r="I13" s="2" t="s">
        <v>146</v>
      </c>
      <c r="J13" s="3" t="s">
        <v>147</v>
      </c>
      <c r="K13" s="3" t="s">
        <v>53</v>
      </c>
      <c r="L13" s="2" t="s">
        <v>79</v>
      </c>
      <c r="M13" s="2" t="s">
        <v>80</v>
      </c>
      <c r="N13" s="10" t="s">
        <v>122</v>
      </c>
      <c r="O13" s="10" t="str">
        <f t="shared" si="0"/>
        <v>0007:5568184666</v>
      </c>
      <c r="P13" s="10" t="str">
        <f t="shared" si="1"/>
        <v>5568184666</v>
      </c>
    </row>
    <row r="14" spans="1:16" x14ac:dyDescent="0.3">
      <c r="A14" s="1">
        <v>792710</v>
      </c>
      <c r="B14" s="2" t="s">
        <v>140</v>
      </c>
      <c r="C14" s="2" t="s">
        <v>141</v>
      </c>
      <c r="D14" s="2" t="s">
        <v>148</v>
      </c>
      <c r="E14" s="3">
        <v>7927130</v>
      </c>
      <c r="F14" s="2" t="s">
        <v>149</v>
      </c>
      <c r="G14" s="2" t="s">
        <v>150</v>
      </c>
      <c r="H14" s="2" t="s">
        <v>151</v>
      </c>
      <c r="I14" s="2" t="s">
        <v>152</v>
      </c>
      <c r="J14" s="3" t="s">
        <v>147</v>
      </c>
      <c r="K14" s="3" t="s">
        <v>53</v>
      </c>
      <c r="L14" s="2" t="s">
        <v>79</v>
      </c>
      <c r="M14" s="2" t="s">
        <v>80</v>
      </c>
      <c r="N14" s="10" t="s">
        <v>122</v>
      </c>
      <c r="O14" s="10" t="str">
        <f t="shared" si="0"/>
        <v>0007:5568184666</v>
      </c>
      <c r="P14" s="10" t="str">
        <f t="shared" si="1"/>
        <v>5568184666</v>
      </c>
    </row>
    <row r="15" spans="1:16" x14ac:dyDescent="0.3">
      <c r="A15" s="1">
        <v>792846</v>
      </c>
      <c r="B15" s="2" t="s">
        <v>153</v>
      </c>
      <c r="C15" s="2" t="s">
        <v>154</v>
      </c>
      <c r="D15" s="2" t="s">
        <v>155</v>
      </c>
      <c r="E15" s="3">
        <v>7928470</v>
      </c>
      <c r="F15" s="2" t="s">
        <v>156</v>
      </c>
      <c r="G15" s="2" t="s">
        <v>157</v>
      </c>
      <c r="H15" s="2" t="s">
        <v>158</v>
      </c>
      <c r="I15" s="2" t="s">
        <v>112</v>
      </c>
      <c r="J15" s="3" t="s">
        <v>159</v>
      </c>
      <c r="K15" s="3" t="s">
        <v>53</v>
      </c>
      <c r="L15" s="2" t="s">
        <v>114</v>
      </c>
      <c r="M15" s="2" t="s">
        <v>115</v>
      </c>
      <c r="N15" s="10" t="s">
        <v>112</v>
      </c>
      <c r="O15" s="10" t="str">
        <f t="shared" si="0"/>
        <v>0007:5567828420</v>
      </c>
      <c r="P15" s="10" t="str">
        <f t="shared" si="1"/>
        <v>5567828420</v>
      </c>
    </row>
    <row r="16" spans="1:16" x14ac:dyDescent="0.3">
      <c r="A16" s="1">
        <v>792852</v>
      </c>
      <c r="B16" s="2" t="s">
        <v>160</v>
      </c>
      <c r="C16" s="2" t="s">
        <v>161</v>
      </c>
      <c r="D16" s="2" t="s">
        <v>162</v>
      </c>
      <c r="E16" s="3">
        <v>7928530</v>
      </c>
      <c r="F16" s="2" t="s">
        <v>163</v>
      </c>
      <c r="G16" s="2" t="s">
        <v>164</v>
      </c>
      <c r="H16" s="2" t="s">
        <v>165</v>
      </c>
      <c r="I16" s="2" t="s">
        <v>102</v>
      </c>
      <c r="J16" s="3">
        <v>7350097152964</v>
      </c>
      <c r="K16" s="3" t="s">
        <v>53</v>
      </c>
      <c r="L16" s="2" t="s">
        <v>103</v>
      </c>
      <c r="M16" s="2" t="s">
        <v>104</v>
      </c>
      <c r="N16" s="10" t="s">
        <v>105</v>
      </c>
      <c r="O16" s="10" t="str">
        <f t="shared" si="0"/>
        <v>0007:5568033525</v>
      </c>
      <c r="P16" s="10" t="str">
        <f t="shared" si="1"/>
        <v>5568033525</v>
      </c>
    </row>
    <row r="17" spans="1:16" x14ac:dyDescent="0.3">
      <c r="A17" s="1">
        <v>792916</v>
      </c>
      <c r="B17" s="2" t="s">
        <v>166</v>
      </c>
      <c r="C17" s="2" t="s">
        <v>167</v>
      </c>
      <c r="D17" s="2" t="s">
        <v>168</v>
      </c>
      <c r="E17" s="3">
        <v>7929170</v>
      </c>
      <c r="F17" s="2" t="s">
        <v>169</v>
      </c>
      <c r="G17" s="2" t="s">
        <v>170</v>
      </c>
      <c r="H17" s="2" t="s">
        <v>171</v>
      </c>
      <c r="I17" s="2" t="s">
        <v>172</v>
      </c>
      <c r="J17" s="3" t="s">
        <v>173</v>
      </c>
      <c r="K17" s="3" t="s">
        <v>53</v>
      </c>
      <c r="L17" s="2" t="s">
        <v>114</v>
      </c>
      <c r="M17" s="2" t="s">
        <v>115</v>
      </c>
      <c r="N17" s="10" t="s">
        <v>112</v>
      </c>
      <c r="O17" s="10" t="str">
        <f t="shared" si="0"/>
        <v>0007:5568745011</v>
      </c>
      <c r="P17" s="10" t="str">
        <f t="shared" si="1"/>
        <v>5568745011</v>
      </c>
    </row>
    <row r="18" spans="1:16" x14ac:dyDescent="0.3">
      <c r="A18" s="1">
        <v>792930</v>
      </c>
      <c r="B18" s="2" t="s">
        <v>174</v>
      </c>
      <c r="C18" s="2" t="s">
        <v>175</v>
      </c>
      <c r="D18" s="2" t="s">
        <v>176</v>
      </c>
      <c r="E18" s="3">
        <v>7929310</v>
      </c>
      <c r="F18" s="2" t="s">
        <v>177</v>
      </c>
      <c r="G18" s="2" t="s">
        <v>178</v>
      </c>
      <c r="H18" s="2" t="s">
        <v>179</v>
      </c>
      <c r="I18" s="2" t="s">
        <v>95</v>
      </c>
      <c r="J18" s="3">
        <v>7350097153107</v>
      </c>
      <c r="K18" s="3" t="s">
        <v>53</v>
      </c>
      <c r="L18" s="2" t="s">
        <v>63</v>
      </c>
      <c r="M18" s="2" t="s">
        <v>64</v>
      </c>
      <c r="N18" s="10" t="s">
        <v>5</v>
      </c>
      <c r="O18" s="10" t="str">
        <f t="shared" si="0"/>
        <v>0007:5568224983</v>
      </c>
      <c r="P18" s="10" t="str">
        <f t="shared" si="1"/>
        <v>5568224983</v>
      </c>
    </row>
    <row r="19" spans="1:16" x14ac:dyDescent="0.3">
      <c r="A19" s="1">
        <v>792970</v>
      </c>
      <c r="B19" s="2" t="s">
        <v>180</v>
      </c>
      <c r="C19" s="2" t="s">
        <v>181</v>
      </c>
      <c r="D19" s="2" t="s">
        <v>182</v>
      </c>
      <c r="E19" s="3">
        <v>7929710</v>
      </c>
      <c r="F19" s="2" t="s">
        <v>183</v>
      </c>
      <c r="G19" s="2" t="s">
        <v>184</v>
      </c>
      <c r="H19" s="2" t="s">
        <v>185</v>
      </c>
      <c r="I19" s="2" t="s">
        <v>5</v>
      </c>
      <c r="J19" s="3">
        <v>7350097153176</v>
      </c>
      <c r="K19" s="3" t="s">
        <v>53</v>
      </c>
      <c r="L19" s="2" t="s">
        <v>63</v>
      </c>
      <c r="M19" s="2" t="s">
        <v>64</v>
      </c>
      <c r="N19" s="10" t="s">
        <v>5</v>
      </c>
      <c r="O19" s="10" t="str">
        <f t="shared" si="0"/>
        <v>0007:5569065757</v>
      </c>
      <c r="P19" s="10" t="str">
        <f t="shared" si="1"/>
        <v>5569065757</v>
      </c>
    </row>
    <row r="20" spans="1:16" x14ac:dyDescent="0.3">
      <c r="A20" s="1">
        <v>793002</v>
      </c>
      <c r="B20" s="2" t="s">
        <v>186</v>
      </c>
      <c r="C20" s="2" t="s">
        <v>187</v>
      </c>
      <c r="D20" s="2" t="s">
        <v>188</v>
      </c>
      <c r="E20" s="3">
        <v>7930030</v>
      </c>
      <c r="F20" s="2" t="s">
        <v>189</v>
      </c>
      <c r="G20" s="2" t="s">
        <v>190</v>
      </c>
      <c r="H20" s="2" t="s">
        <v>191</v>
      </c>
      <c r="I20" s="2" t="s">
        <v>192</v>
      </c>
      <c r="J20" s="3">
        <v>7350097152216</v>
      </c>
      <c r="K20" s="3" t="s">
        <v>53</v>
      </c>
      <c r="L20" s="2" t="s">
        <v>63</v>
      </c>
      <c r="M20" s="2" t="s">
        <v>64</v>
      </c>
      <c r="N20" s="10" t="s">
        <v>5</v>
      </c>
      <c r="O20" s="10" t="str">
        <f t="shared" si="0"/>
        <v>0007:5567425946</v>
      </c>
      <c r="P20" s="10" t="str">
        <f t="shared" si="1"/>
        <v>5567425946</v>
      </c>
    </row>
    <row r="21" spans="1:16" x14ac:dyDescent="0.3">
      <c r="A21" s="1">
        <v>793006</v>
      </c>
      <c r="B21" s="2" t="s">
        <v>193</v>
      </c>
      <c r="C21" s="2" t="s">
        <v>194</v>
      </c>
      <c r="D21" s="2" t="s">
        <v>195</v>
      </c>
      <c r="E21" s="3">
        <v>7930070</v>
      </c>
      <c r="F21" s="2" t="s">
        <v>196</v>
      </c>
      <c r="G21" s="2" t="s">
        <v>197</v>
      </c>
      <c r="H21" s="2" t="s">
        <v>198</v>
      </c>
      <c r="I21" s="2" t="s">
        <v>199</v>
      </c>
      <c r="J21" s="3" t="s">
        <v>200</v>
      </c>
      <c r="K21" s="3" t="s">
        <v>53</v>
      </c>
      <c r="L21" s="2" t="s">
        <v>103</v>
      </c>
      <c r="M21" s="2" t="s">
        <v>104</v>
      </c>
      <c r="N21" s="10" t="s">
        <v>105</v>
      </c>
      <c r="O21" s="10" t="str">
        <f t="shared" si="0"/>
        <v>0007:5566891007</v>
      </c>
      <c r="P21" s="10" t="str">
        <f t="shared" si="1"/>
        <v>5566891007</v>
      </c>
    </row>
    <row r="22" spans="1:16" x14ac:dyDescent="0.3">
      <c r="A22" s="1">
        <v>793008</v>
      </c>
      <c r="B22" s="2" t="s">
        <v>201</v>
      </c>
      <c r="C22" s="2" t="s">
        <v>202</v>
      </c>
      <c r="D22" s="2" t="s">
        <v>203</v>
      </c>
      <c r="E22" s="3">
        <v>7930090</v>
      </c>
      <c r="F22" s="2" t="s">
        <v>204</v>
      </c>
      <c r="G22" s="2" t="s">
        <v>205</v>
      </c>
      <c r="H22" s="2" t="s">
        <v>206</v>
      </c>
      <c r="I22" s="2" t="s">
        <v>207</v>
      </c>
      <c r="J22" s="3">
        <v>7350097151974</v>
      </c>
      <c r="K22" s="3" t="s">
        <v>53</v>
      </c>
      <c r="L22" s="2" t="s">
        <v>114</v>
      </c>
      <c r="M22" s="2" t="s">
        <v>115</v>
      </c>
      <c r="N22" s="10" t="s">
        <v>207</v>
      </c>
      <c r="O22" s="10" t="str">
        <f t="shared" si="0"/>
        <v>0007:5567423537</v>
      </c>
      <c r="P22" s="10" t="str">
        <f t="shared" si="1"/>
        <v>5567423537</v>
      </c>
    </row>
    <row r="23" spans="1:16" x14ac:dyDescent="0.3">
      <c r="A23" s="1">
        <v>793014</v>
      </c>
      <c r="B23" s="2" t="s">
        <v>208</v>
      </c>
      <c r="C23" s="2" t="s">
        <v>209</v>
      </c>
      <c r="D23" s="2" t="s">
        <v>210</v>
      </c>
      <c r="E23" s="3">
        <v>7930150</v>
      </c>
      <c r="F23" s="2" t="s">
        <v>211</v>
      </c>
      <c r="G23" s="2" t="s">
        <v>212</v>
      </c>
      <c r="H23" s="2" t="s">
        <v>213</v>
      </c>
      <c r="I23" s="2" t="s">
        <v>207</v>
      </c>
      <c r="J23" s="3">
        <v>7350097152247</v>
      </c>
      <c r="K23" s="3" t="s">
        <v>53</v>
      </c>
      <c r="L23" s="2" t="s">
        <v>114</v>
      </c>
      <c r="M23" s="2" t="s">
        <v>115</v>
      </c>
      <c r="N23" s="10" t="s">
        <v>207</v>
      </c>
      <c r="O23" s="10" t="str">
        <f t="shared" si="0"/>
        <v>0007:5567427363</v>
      </c>
      <c r="P23" s="10" t="str">
        <f t="shared" si="1"/>
        <v>5567427363</v>
      </c>
    </row>
    <row r="24" spans="1:16" x14ac:dyDescent="0.3">
      <c r="A24" s="1">
        <v>793016</v>
      </c>
      <c r="B24" s="2" t="s">
        <v>214</v>
      </c>
      <c r="C24" s="2" t="s">
        <v>215</v>
      </c>
      <c r="D24" s="2" t="s">
        <v>216</v>
      </c>
      <c r="E24" s="3">
        <v>7930170</v>
      </c>
      <c r="F24" s="2" t="s">
        <v>217</v>
      </c>
      <c r="G24" s="2" t="s">
        <v>218</v>
      </c>
      <c r="H24" s="2" t="s">
        <v>219</v>
      </c>
      <c r="I24" s="2" t="s">
        <v>220</v>
      </c>
      <c r="J24" s="3" t="s">
        <v>221</v>
      </c>
      <c r="K24" s="3" t="s">
        <v>53</v>
      </c>
      <c r="L24" s="2" t="s">
        <v>103</v>
      </c>
      <c r="M24" s="2" t="s">
        <v>104</v>
      </c>
      <c r="N24" s="10" t="s">
        <v>105</v>
      </c>
      <c r="O24" s="10" t="str">
        <f t="shared" si="0"/>
        <v>0007:5567425573</v>
      </c>
      <c r="P24" s="10" t="str">
        <f t="shared" si="1"/>
        <v>5567425573</v>
      </c>
    </row>
    <row r="25" spans="1:16" x14ac:dyDescent="0.3">
      <c r="A25" s="1">
        <v>793018</v>
      </c>
      <c r="B25" s="2" t="s">
        <v>222</v>
      </c>
      <c r="C25" s="2" t="s">
        <v>223</v>
      </c>
      <c r="D25" s="2" t="s">
        <v>224</v>
      </c>
      <c r="E25" s="3">
        <v>7930190</v>
      </c>
      <c r="F25" s="2" t="s">
        <v>225</v>
      </c>
      <c r="G25" s="2" t="s">
        <v>226</v>
      </c>
      <c r="H25" s="2" t="s">
        <v>227</v>
      </c>
      <c r="I25" s="2" t="s">
        <v>5</v>
      </c>
      <c r="J25" s="3">
        <v>7350097158638</v>
      </c>
      <c r="K25" s="3" t="s">
        <v>53</v>
      </c>
      <c r="L25" s="2" t="s">
        <v>63</v>
      </c>
      <c r="M25" s="2" t="s">
        <v>64</v>
      </c>
      <c r="N25" s="10" t="s">
        <v>5</v>
      </c>
      <c r="O25" s="10" t="str">
        <f t="shared" si="0"/>
        <v>0007:5567424642</v>
      </c>
      <c r="P25" s="10" t="str">
        <f t="shared" si="1"/>
        <v>5567424642</v>
      </c>
    </row>
    <row r="26" spans="1:16" x14ac:dyDescent="0.3">
      <c r="A26" s="1">
        <v>793020</v>
      </c>
      <c r="B26" s="2" t="s">
        <v>228</v>
      </c>
      <c r="C26" s="2" t="s">
        <v>229</v>
      </c>
      <c r="D26" s="2" t="s">
        <v>230</v>
      </c>
      <c r="E26" s="3">
        <v>7930210</v>
      </c>
      <c r="F26" s="2" t="s">
        <v>231</v>
      </c>
      <c r="G26" s="2" t="s">
        <v>232</v>
      </c>
      <c r="H26" s="2" t="s">
        <v>233</v>
      </c>
      <c r="I26" s="2" t="s">
        <v>138</v>
      </c>
      <c r="J26" s="3" t="s">
        <v>234</v>
      </c>
      <c r="K26" s="3" t="s">
        <v>53</v>
      </c>
      <c r="L26" s="2" t="s">
        <v>63</v>
      </c>
      <c r="M26" s="2" t="s">
        <v>64</v>
      </c>
      <c r="N26" s="10" t="s">
        <v>138</v>
      </c>
      <c r="O26" s="10" t="str">
        <f t="shared" si="0"/>
        <v>0007:5567425961</v>
      </c>
      <c r="P26" s="10" t="str">
        <f t="shared" si="1"/>
        <v>5567425961</v>
      </c>
    </row>
    <row r="27" spans="1:16" x14ac:dyDescent="0.3">
      <c r="A27" s="1">
        <v>793022</v>
      </c>
      <c r="B27" s="2" t="s">
        <v>235</v>
      </c>
      <c r="C27" s="2" t="s">
        <v>236</v>
      </c>
      <c r="D27" s="2" t="s">
        <v>237</v>
      </c>
      <c r="E27" s="3">
        <v>7930230</v>
      </c>
      <c r="F27" s="2" t="s">
        <v>238</v>
      </c>
      <c r="G27" s="2" t="s">
        <v>239</v>
      </c>
      <c r="H27" s="2" t="s">
        <v>206</v>
      </c>
      <c r="I27" s="2" t="s">
        <v>207</v>
      </c>
      <c r="J27" s="3">
        <v>7350097158645</v>
      </c>
      <c r="K27" s="3" t="s">
        <v>53</v>
      </c>
      <c r="L27" s="2" t="s">
        <v>114</v>
      </c>
      <c r="M27" s="2" t="s">
        <v>115</v>
      </c>
      <c r="N27" s="10" t="s">
        <v>207</v>
      </c>
      <c r="O27" s="10" t="str">
        <f t="shared" si="0"/>
        <v>0007:5567423511</v>
      </c>
      <c r="P27" s="10" t="str">
        <f t="shared" si="1"/>
        <v>5567423511</v>
      </c>
    </row>
    <row r="28" spans="1:16" x14ac:dyDescent="0.3">
      <c r="A28" s="1">
        <v>793030</v>
      </c>
      <c r="B28" s="2" t="s">
        <v>240</v>
      </c>
      <c r="C28" s="2" t="s">
        <v>241</v>
      </c>
      <c r="D28" s="2" t="s">
        <v>242</v>
      </c>
      <c r="E28" s="3">
        <v>7930310</v>
      </c>
      <c r="F28" s="2" t="s">
        <v>243</v>
      </c>
      <c r="G28" s="2" t="s">
        <v>244</v>
      </c>
      <c r="H28" s="2" t="s">
        <v>245</v>
      </c>
      <c r="I28" s="2" t="s">
        <v>246</v>
      </c>
      <c r="J28" s="3">
        <v>7350097152162</v>
      </c>
      <c r="K28" s="3" t="s">
        <v>53</v>
      </c>
      <c r="L28" s="2" t="s">
        <v>114</v>
      </c>
      <c r="M28" s="2" t="s">
        <v>115</v>
      </c>
      <c r="N28" s="10" t="s">
        <v>207</v>
      </c>
      <c r="O28" s="10" t="str">
        <f t="shared" si="0"/>
        <v>0007:5567425995</v>
      </c>
      <c r="P28" s="10" t="str">
        <f t="shared" si="1"/>
        <v>5567425995</v>
      </c>
    </row>
    <row r="29" spans="1:16" x14ac:dyDescent="0.3">
      <c r="A29" s="1">
        <v>793030</v>
      </c>
      <c r="B29" s="2" t="s">
        <v>240</v>
      </c>
      <c r="C29" s="2" t="s">
        <v>241</v>
      </c>
      <c r="D29" s="2" t="s">
        <v>247</v>
      </c>
      <c r="E29" s="3">
        <v>7930320</v>
      </c>
      <c r="F29" s="2" t="s">
        <v>248</v>
      </c>
      <c r="G29" s="2" t="s">
        <v>249</v>
      </c>
      <c r="H29" s="2" t="s">
        <v>250</v>
      </c>
      <c r="I29" s="2" t="s">
        <v>246</v>
      </c>
      <c r="J29" s="3">
        <v>7350097152162</v>
      </c>
      <c r="K29" s="3" t="s">
        <v>53</v>
      </c>
      <c r="L29" s="2" t="s">
        <v>114</v>
      </c>
      <c r="M29" s="2" t="s">
        <v>115</v>
      </c>
      <c r="N29" s="10" t="s">
        <v>207</v>
      </c>
      <c r="O29" s="10" t="str">
        <f t="shared" si="0"/>
        <v>0007:5567425995</v>
      </c>
      <c r="P29" s="10" t="str">
        <f t="shared" si="1"/>
        <v>5567425995</v>
      </c>
    </row>
    <row r="30" spans="1:16" x14ac:dyDescent="0.3">
      <c r="A30" s="1">
        <v>793030</v>
      </c>
      <c r="B30" s="2" t="s">
        <v>240</v>
      </c>
      <c r="C30" s="2" t="s">
        <v>241</v>
      </c>
      <c r="D30" s="2" t="s">
        <v>251</v>
      </c>
      <c r="E30" s="3">
        <v>7930340</v>
      </c>
      <c r="F30" s="2" t="s">
        <v>252</v>
      </c>
      <c r="G30" s="2" t="s">
        <v>253</v>
      </c>
      <c r="H30" s="2" t="s">
        <v>254</v>
      </c>
      <c r="I30" s="2" t="s">
        <v>246</v>
      </c>
      <c r="J30" s="3">
        <v>7350097152162</v>
      </c>
      <c r="K30" s="3" t="s">
        <v>53</v>
      </c>
      <c r="L30" s="2" t="s">
        <v>114</v>
      </c>
      <c r="M30" s="2" t="s">
        <v>115</v>
      </c>
      <c r="N30" s="10" t="s">
        <v>207</v>
      </c>
      <c r="O30" s="10" t="str">
        <f t="shared" si="0"/>
        <v>0007:5567425995</v>
      </c>
      <c r="P30" s="10" t="str">
        <f t="shared" si="1"/>
        <v>5567425995</v>
      </c>
    </row>
    <row r="31" spans="1:16" x14ac:dyDescent="0.3">
      <c r="A31" s="1">
        <v>793035</v>
      </c>
      <c r="B31" s="2" t="s">
        <v>255</v>
      </c>
      <c r="C31" s="2" t="s">
        <v>256</v>
      </c>
      <c r="D31" s="2" t="s">
        <v>257</v>
      </c>
      <c r="E31" s="3">
        <v>7930360</v>
      </c>
      <c r="F31" s="2" t="s">
        <v>258</v>
      </c>
      <c r="G31" s="2" t="s">
        <v>259</v>
      </c>
      <c r="H31" s="2" t="s">
        <v>260</v>
      </c>
      <c r="I31" s="2" t="s">
        <v>192</v>
      </c>
      <c r="J31" s="3">
        <v>7350097152223</v>
      </c>
      <c r="K31" s="3" t="s">
        <v>53</v>
      </c>
      <c r="L31" s="2" t="s">
        <v>63</v>
      </c>
      <c r="M31" s="2" t="s">
        <v>64</v>
      </c>
      <c r="N31" s="10" t="s">
        <v>5</v>
      </c>
      <c r="O31" s="10" t="str">
        <f t="shared" si="0"/>
        <v>0007:5567425938</v>
      </c>
      <c r="P31" s="10" t="str">
        <f t="shared" si="1"/>
        <v>5567425938</v>
      </c>
    </row>
    <row r="32" spans="1:16" x14ac:dyDescent="0.3">
      <c r="A32" s="1">
        <v>793039</v>
      </c>
      <c r="B32" s="2" t="s">
        <v>261</v>
      </c>
      <c r="C32" s="2" t="s">
        <v>262</v>
      </c>
      <c r="D32" s="2" t="s">
        <v>263</v>
      </c>
      <c r="E32" s="3">
        <v>7930400</v>
      </c>
      <c r="F32" s="2" t="s">
        <v>264</v>
      </c>
      <c r="G32" s="2" t="s">
        <v>265</v>
      </c>
      <c r="H32" s="2" t="s">
        <v>266</v>
      </c>
      <c r="I32" s="2" t="s">
        <v>207</v>
      </c>
      <c r="J32" s="3">
        <v>7350097152032</v>
      </c>
      <c r="K32" s="3" t="s">
        <v>53</v>
      </c>
      <c r="L32" s="2" t="s">
        <v>114</v>
      </c>
      <c r="M32" s="2" t="s">
        <v>115</v>
      </c>
      <c r="N32" s="10" t="s">
        <v>207</v>
      </c>
      <c r="O32" s="10" t="str">
        <f t="shared" si="0"/>
        <v>0007:5567423495</v>
      </c>
      <c r="P32" s="10" t="str">
        <f t="shared" si="1"/>
        <v>5567423495</v>
      </c>
    </row>
    <row r="33" spans="1:16" x14ac:dyDescent="0.3">
      <c r="A33" s="1">
        <v>793039</v>
      </c>
      <c r="B33" s="2" t="s">
        <v>261</v>
      </c>
      <c r="C33" s="2" t="s">
        <v>262</v>
      </c>
      <c r="D33" s="2" t="s">
        <v>267</v>
      </c>
      <c r="E33" s="3">
        <v>7930410</v>
      </c>
      <c r="F33" s="2" t="s">
        <v>268</v>
      </c>
      <c r="G33" s="2" t="s">
        <v>269</v>
      </c>
      <c r="H33" s="2" t="s">
        <v>266</v>
      </c>
      <c r="I33" s="2" t="s">
        <v>207</v>
      </c>
      <c r="J33" s="3">
        <v>7350097152032</v>
      </c>
      <c r="K33" s="3" t="s">
        <v>53</v>
      </c>
      <c r="L33" s="2" t="s">
        <v>114</v>
      </c>
      <c r="M33" s="2" t="s">
        <v>115</v>
      </c>
      <c r="N33" s="10" t="s">
        <v>207</v>
      </c>
      <c r="O33" s="10" t="str">
        <f t="shared" si="0"/>
        <v>0007:5567423495</v>
      </c>
      <c r="P33" s="10" t="str">
        <f t="shared" si="1"/>
        <v>5567423495</v>
      </c>
    </row>
    <row r="34" spans="1:16" x14ac:dyDescent="0.3">
      <c r="A34" s="1">
        <v>793042</v>
      </c>
      <c r="B34" s="2" t="s">
        <v>270</v>
      </c>
      <c r="C34" s="2" t="s">
        <v>271</v>
      </c>
      <c r="D34" s="2" t="s">
        <v>272</v>
      </c>
      <c r="E34" s="3">
        <v>7930430</v>
      </c>
      <c r="F34" s="2" t="s">
        <v>273</v>
      </c>
      <c r="G34" s="2" t="s">
        <v>274</v>
      </c>
      <c r="H34" s="2" t="s">
        <v>275</v>
      </c>
      <c r="I34" s="2" t="s">
        <v>276</v>
      </c>
      <c r="J34" s="3" t="s">
        <v>277</v>
      </c>
      <c r="K34" s="3" t="s">
        <v>53</v>
      </c>
      <c r="L34" s="2" t="s">
        <v>103</v>
      </c>
      <c r="M34" s="2" t="s">
        <v>104</v>
      </c>
      <c r="N34" s="10" t="s">
        <v>105</v>
      </c>
      <c r="O34" s="10" t="str">
        <f t="shared" si="0"/>
        <v>0007:5567427686</v>
      </c>
      <c r="P34" s="10" t="str">
        <f t="shared" si="1"/>
        <v>5567427686</v>
      </c>
    </row>
    <row r="35" spans="1:16" x14ac:dyDescent="0.3">
      <c r="A35" s="1">
        <v>793046</v>
      </c>
      <c r="B35" s="2" t="s">
        <v>278</v>
      </c>
      <c r="C35" s="2" t="s">
        <v>279</v>
      </c>
      <c r="D35" s="2" t="s">
        <v>280</v>
      </c>
      <c r="E35" s="3">
        <v>7930470</v>
      </c>
      <c r="F35" s="2" t="s">
        <v>281</v>
      </c>
      <c r="G35" s="2" t="s">
        <v>282</v>
      </c>
      <c r="H35" s="2" t="s">
        <v>283</v>
      </c>
      <c r="I35" s="2" t="s">
        <v>207</v>
      </c>
      <c r="J35" s="3">
        <v>7350097152254</v>
      </c>
      <c r="K35" s="3" t="s">
        <v>53</v>
      </c>
      <c r="L35" s="2" t="s">
        <v>114</v>
      </c>
      <c r="M35" s="2" t="s">
        <v>115</v>
      </c>
      <c r="N35" s="10" t="s">
        <v>207</v>
      </c>
      <c r="O35" s="10" t="str">
        <f t="shared" si="0"/>
        <v>0007:5567427652</v>
      </c>
      <c r="P35" s="10" t="str">
        <f t="shared" si="1"/>
        <v>5567427652</v>
      </c>
    </row>
    <row r="36" spans="1:16" x14ac:dyDescent="0.3">
      <c r="A36" s="1">
        <v>793048</v>
      </c>
      <c r="B36" s="2" t="s">
        <v>284</v>
      </c>
      <c r="C36" s="2" t="s">
        <v>285</v>
      </c>
      <c r="D36" s="2" t="s">
        <v>286</v>
      </c>
      <c r="E36" s="3">
        <v>7930490</v>
      </c>
      <c r="F36" s="2" t="s">
        <v>287</v>
      </c>
      <c r="G36" s="2" t="s">
        <v>288</v>
      </c>
      <c r="H36" s="2" t="s">
        <v>289</v>
      </c>
      <c r="I36" s="2" t="s">
        <v>290</v>
      </c>
      <c r="J36" s="3" t="s">
        <v>291</v>
      </c>
      <c r="K36" s="3" t="s">
        <v>53</v>
      </c>
      <c r="L36" s="2" t="s">
        <v>54</v>
      </c>
      <c r="M36" s="2" t="s">
        <v>55</v>
      </c>
      <c r="N36" s="10" t="s">
        <v>6</v>
      </c>
      <c r="O36" s="10" t="str">
        <f t="shared" si="0"/>
        <v>0007:5567427736</v>
      </c>
      <c r="P36" s="10" t="str">
        <f t="shared" si="1"/>
        <v>5567427736</v>
      </c>
    </row>
    <row r="37" spans="1:16" x14ac:dyDescent="0.3">
      <c r="A37" s="1">
        <v>793052</v>
      </c>
      <c r="B37" s="2" t="s">
        <v>292</v>
      </c>
      <c r="C37" s="2" t="s">
        <v>293</v>
      </c>
      <c r="D37" s="2" t="s">
        <v>294</v>
      </c>
      <c r="E37" s="3">
        <v>7930530</v>
      </c>
      <c r="F37" s="2" t="s">
        <v>295</v>
      </c>
      <c r="G37" s="2" t="s">
        <v>296</v>
      </c>
      <c r="H37" s="2" t="s">
        <v>297</v>
      </c>
      <c r="I37" s="2" t="s">
        <v>298</v>
      </c>
      <c r="J37" s="3">
        <v>7350097152131</v>
      </c>
      <c r="K37" s="3" t="s">
        <v>53</v>
      </c>
      <c r="L37" s="2" t="s">
        <v>79</v>
      </c>
      <c r="M37" s="2" t="s">
        <v>80</v>
      </c>
      <c r="N37" s="10" t="s">
        <v>81</v>
      </c>
      <c r="O37" s="10" t="str">
        <f t="shared" si="0"/>
        <v>0007:5567425532</v>
      </c>
      <c r="P37" s="10" t="str">
        <f t="shared" si="1"/>
        <v>5567425532</v>
      </c>
    </row>
    <row r="38" spans="1:16" x14ac:dyDescent="0.3">
      <c r="A38" s="1">
        <v>793054</v>
      </c>
      <c r="B38" s="2" t="s">
        <v>299</v>
      </c>
      <c r="C38" s="2" t="s">
        <v>300</v>
      </c>
      <c r="D38" s="2" t="s">
        <v>301</v>
      </c>
      <c r="E38" s="3">
        <v>7930560</v>
      </c>
      <c r="F38" s="2" t="s">
        <v>302</v>
      </c>
      <c r="G38" s="2" t="s">
        <v>303</v>
      </c>
      <c r="H38" s="2" t="s">
        <v>304</v>
      </c>
      <c r="I38" s="2" t="s">
        <v>192</v>
      </c>
      <c r="J38" s="3">
        <v>7350097158652</v>
      </c>
      <c r="K38" s="3" t="s">
        <v>53</v>
      </c>
      <c r="L38" s="2" t="s">
        <v>63</v>
      </c>
      <c r="M38" s="2" t="s">
        <v>64</v>
      </c>
      <c r="N38" s="10" t="s">
        <v>5</v>
      </c>
      <c r="O38" s="10" t="str">
        <f t="shared" si="0"/>
        <v>0007:5567426019</v>
      </c>
      <c r="P38" s="10" t="str">
        <f t="shared" si="1"/>
        <v>5567426019</v>
      </c>
    </row>
    <row r="39" spans="1:16" x14ac:dyDescent="0.3">
      <c r="A39" s="1">
        <v>793059</v>
      </c>
      <c r="B39" s="2" t="s">
        <v>305</v>
      </c>
      <c r="C39" s="2" t="s">
        <v>306</v>
      </c>
      <c r="D39" s="2" t="s">
        <v>307</v>
      </c>
      <c r="E39" s="3">
        <v>7930600</v>
      </c>
      <c r="F39" s="2" t="s">
        <v>308</v>
      </c>
      <c r="G39" s="2" t="s">
        <v>309</v>
      </c>
      <c r="H39" s="2" t="s">
        <v>206</v>
      </c>
      <c r="I39" s="2" t="s">
        <v>207</v>
      </c>
      <c r="J39" s="3">
        <v>7350097151981</v>
      </c>
      <c r="K39" s="3" t="s">
        <v>53</v>
      </c>
      <c r="L39" s="2" t="s">
        <v>114</v>
      </c>
      <c r="M39" s="2" t="s">
        <v>115</v>
      </c>
      <c r="N39" s="10" t="s">
        <v>207</v>
      </c>
      <c r="O39" s="10" t="str">
        <f t="shared" si="0"/>
        <v>0007:5567423446</v>
      </c>
      <c r="P39" s="10" t="str">
        <f t="shared" si="1"/>
        <v>5567423446</v>
      </c>
    </row>
    <row r="40" spans="1:16" x14ac:dyDescent="0.3">
      <c r="A40" s="1">
        <v>793069</v>
      </c>
      <c r="B40" s="2" t="s">
        <v>310</v>
      </c>
      <c r="C40" s="2" t="s">
        <v>311</v>
      </c>
      <c r="D40" s="2" t="s">
        <v>312</v>
      </c>
      <c r="E40" s="3">
        <v>7930700</v>
      </c>
      <c r="F40" s="2" t="s">
        <v>313</v>
      </c>
      <c r="G40" s="2" t="s">
        <v>314</v>
      </c>
      <c r="H40" s="2" t="s">
        <v>315</v>
      </c>
      <c r="I40" s="2" t="s">
        <v>298</v>
      </c>
      <c r="J40" s="3">
        <v>7350097152346</v>
      </c>
      <c r="K40" s="3" t="s">
        <v>53</v>
      </c>
      <c r="L40" s="2" t="s">
        <v>79</v>
      </c>
      <c r="M40" s="2" t="s">
        <v>80</v>
      </c>
      <c r="N40" s="10" t="s">
        <v>81</v>
      </c>
      <c r="O40" s="10" t="str">
        <f t="shared" si="0"/>
        <v>0007:5566798723</v>
      </c>
      <c r="P40" s="10" t="str">
        <f t="shared" si="1"/>
        <v>5566798723</v>
      </c>
    </row>
    <row r="41" spans="1:16" x14ac:dyDescent="0.3">
      <c r="A41" s="1">
        <v>793071</v>
      </c>
      <c r="B41" s="2" t="s">
        <v>316</v>
      </c>
      <c r="C41" s="2" t="s">
        <v>317</v>
      </c>
      <c r="D41" s="2" t="s">
        <v>318</v>
      </c>
      <c r="E41" s="3">
        <v>7930720</v>
      </c>
      <c r="F41" s="2" t="s">
        <v>319</v>
      </c>
      <c r="G41" s="2" t="s">
        <v>320</v>
      </c>
      <c r="H41" s="2" t="s">
        <v>315</v>
      </c>
      <c r="I41" s="2" t="s">
        <v>298</v>
      </c>
      <c r="J41" s="3">
        <v>7350097152360</v>
      </c>
      <c r="K41" s="3" t="s">
        <v>53</v>
      </c>
      <c r="L41" s="2" t="s">
        <v>79</v>
      </c>
      <c r="M41" s="2" t="s">
        <v>80</v>
      </c>
      <c r="N41" s="10" t="s">
        <v>81</v>
      </c>
      <c r="O41" s="10" t="str">
        <f t="shared" si="0"/>
        <v>0007:5566966841</v>
      </c>
      <c r="P41" s="10" t="str">
        <f t="shared" si="1"/>
        <v>5566966841</v>
      </c>
    </row>
    <row r="42" spans="1:16" x14ac:dyDescent="0.3">
      <c r="A42" s="1">
        <v>793073</v>
      </c>
      <c r="B42" s="2" t="s">
        <v>321</v>
      </c>
      <c r="C42" s="2" t="s">
        <v>322</v>
      </c>
      <c r="D42" s="2" t="s">
        <v>323</v>
      </c>
      <c r="E42" s="3">
        <v>7930740</v>
      </c>
      <c r="F42" s="2" t="s">
        <v>324</v>
      </c>
      <c r="G42" s="2" t="s">
        <v>325</v>
      </c>
      <c r="H42" s="2" t="s">
        <v>326</v>
      </c>
      <c r="I42" s="2" t="s">
        <v>207</v>
      </c>
      <c r="J42" s="3">
        <v>7350097158676</v>
      </c>
      <c r="K42" s="3" t="s">
        <v>53</v>
      </c>
      <c r="L42" s="2" t="s">
        <v>114</v>
      </c>
      <c r="M42" s="2" t="s">
        <v>115</v>
      </c>
      <c r="N42" s="10" t="s">
        <v>207</v>
      </c>
      <c r="O42" s="10" t="str">
        <f t="shared" si="0"/>
        <v>0007:5567423461</v>
      </c>
      <c r="P42" s="10" t="str">
        <f t="shared" si="1"/>
        <v>5567423461</v>
      </c>
    </row>
    <row r="43" spans="1:16" x14ac:dyDescent="0.3">
      <c r="A43" s="1">
        <v>793073</v>
      </c>
      <c r="B43" s="2" t="s">
        <v>321</v>
      </c>
      <c r="C43" s="2" t="s">
        <v>322</v>
      </c>
      <c r="D43" s="2" t="s">
        <v>327</v>
      </c>
      <c r="E43" s="3">
        <v>7930750</v>
      </c>
      <c r="F43" s="2" t="s">
        <v>328</v>
      </c>
      <c r="G43" s="2" t="s">
        <v>329</v>
      </c>
      <c r="H43" s="2" t="s">
        <v>326</v>
      </c>
      <c r="I43" s="2" t="s">
        <v>207</v>
      </c>
      <c r="J43" s="3">
        <v>7350097158676</v>
      </c>
      <c r="K43" s="3" t="s">
        <v>53</v>
      </c>
      <c r="L43" s="2" t="s">
        <v>114</v>
      </c>
      <c r="M43" s="2" t="s">
        <v>115</v>
      </c>
      <c r="N43" s="10" t="s">
        <v>207</v>
      </c>
      <c r="O43" s="10" t="str">
        <f t="shared" si="0"/>
        <v>0007:5567423461</v>
      </c>
      <c r="P43" s="10" t="str">
        <f t="shared" si="1"/>
        <v>5567423461</v>
      </c>
    </row>
    <row r="44" spans="1:16" x14ac:dyDescent="0.3">
      <c r="A44" s="1">
        <v>793076</v>
      </c>
      <c r="B44" s="2" t="s">
        <v>330</v>
      </c>
      <c r="C44" s="2" t="s">
        <v>331</v>
      </c>
      <c r="D44" s="2" t="s">
        <v>332</v>
      </c>
      <c r="E44" s="3">
        <v>7930770</v>
      </c>
      <c r="F44" s="2" t="s">
        <v>333</v>
      </c>
      <c r="G44" s="2" t="s">
        <v>334</v>
      </c>
      <c r="H44" s="2" t="s">
        <v>206</v>
      </c>
      <c r="I44" s="2" t="s">
        <v>207</v>
      </c>
      <c r="J44" s="3">
        <v>7350097152063</v>
      </c>
      <c r="K44" s="3" t="s">
        <v>53</v>
      </c>
      <c r="L44" s="2" t="s">
        <v>114</v>
      </c>
      <c r="M44" s="2" t="s">
        <v>115</v>
      </c>
      <c r="N44" s="10" t="s">
        <v>207</v>
      </c>
      <c r="O44" s="10" t="str">
        <f t="shared" si="0"/>
        <v>0007:5567424568</v>
      </c>
      <c r="P44" s="10" t="str">
        <f t="shared" si="1"/>
        <v>5567424568</v>
      </c>
    </row>
    <row r="45" spans="1:16" x14ac:dyDescent="0.3">
      <c r="A45" s="1">
        <v>793078</v>
      </c>
      <c r="B45" s="2" t="s">
        <v>335</v>
      </c>
      <c r="C45" s="2" t="s">
        <v>336</v>
      </c>
      <c r="D45" s="2" t="s">
        <v>337</v>
      </c>
      <c r="E45" s="3">
        <v>7930790</v>
      </c>
      <c r="F45" s="2" t="s">
        <v>338</v>
      </c>
      <c r="G45" s="2" t="s">
        <v>339</v>
      </c>
      <c r="H45" s="2" t="s">
        <v>206</v>
      </c>
      <c r="I45" s="2" t="s">
        <v>207</v>
      </c>
      <c r="J45" s="3">
        <v>7350097158683</v>
      </c>
      <c r="K45" s="3" t="s">
        <v>53</v>
      </c>
      <c r="L45" s="2" t="s">
        <v>114</v>
      </c>
      <c r="M45" s="2" t="s">
        <v>115</v>
      </c>
      <c r="N45" s="10" t="s">
        <v>207</v>
      </c>
      <c r="O45" s="10" t="str">
        <f t="shared" si="0"/>
        <v>0007:5567423487</v>
      </c>
      <c r="P45" s="10" t="str">
        <f t="shared" si="1"/>
        <v>5567423487</v>
      </c>
    </row>
    <row r="46" spans="1:16" x14ac:dyDescent="0.3">
      <c r="A46" s="1">
        <v>793078</v>
      </c>
      <c r="B46" s="2" t="s">
        <v>335</v>
      </c>
      <c r="C46" s="2" t="s">
        <v>336</v>
      </c>
      <c r="D46" s="2" t="s">
        <v>340</v>
      </c>
      <c r="E46" s="3">
        <v>7930800</v>
      </c>
      <c r="F46" s="2" t="s">
        <v>341</v>
      </c>
      <c r="G46" s="2" t="s">
        <v>342</v>
      </c>
      <c r="H46" s="2" t="s">
        <v>206</v>
      </c>
      <c r="I46" s="2" t="s">
        <v>207</v>
      </c>
      <c r="J46" s="3">
        <v>7350097158683</v>
      </c>
      <c r="K46" s="3" t="s">
        <v>53</v>
      </c>
      <c r="L46" s="2" t="s">
        <v>114</v>
      </c>
      <c r="M46" s="2" t="s">
        <v>115</v>
      </c>
      <c r="N46" s="10" t="s">
        <v>207</v>
      </c>
      <c r="O46" s="10" t="str">
        <f t="shared" si="0"/>
        <v>0007:5567423487</v>
      </c>
      <c r="P46" s="10" t="str">
        <f t="shared" si="1"/>
        <v>5567423487</v>
      </c>
    </row>
    <row r="47" spans="1:16" x14ac:dyDescent="0.3">
      <c r="A47" s="1">
        <v>793081</v>
      </c>
      <c r="B47" s="2" t="s">
        <v>343</v>
      </c>
      <c r="C47" s="2" t="s">
        <v>344</v>
      </c>
      <c r="D47" s="2" t="s">
        <v>345</v>
      </c>
      <c r="E47" s="3">
        <v>7930820</v>
      </c>
      <c r="F47" s="2" t="s">
        <v>346</v>
      </c>
      <c r="G47" s="2" t="s">
        <v>347</v>
      </c>
      <c r="H47" s="2" t="s">
        <v>348</v>
      </c>
      <c r="I47" s="2" t="s">
        <v>298</v>
      </c>
      <c r="J47" s="3">
        <v>7350097152353</v>
      </c>
      <c r="K47" s="3" t="s">
        <v>53</v>
      </c>
      <c r="L47" s="2" t="s">
        <v>79</v>
      </c>
      <c r="M47" s="2" t="s">
        <v>80</v>
      </c>
      <c r="N47" s="10" t="s">
        <v>81</v>
      </c>
      <c r="O47" s="10" t="str">
        <f t="shared" si="0"/>
        <v>0007:5566523501</v>
      </c>
      <c r="P47" s="10" t="str">
        <f t="shared" si="1"/>
        <v>5566523501</v>
      </c>
    </row>
    <row r="48" spans="1:16" x14ac:dyDescent="0.3">
      <c r="A48" s="1">
        <v>793083</v>
      </c>
      <c r="B48" s="2" t="s">
        <v>349</v>
      </c>
      <c r="C48" s="2" t="s">
        <v>350</v>
      </c>
      <c r="D48" s="2" t="s">
        <v>351</v>
      </c>
      <c r="E48" s="3">
        <v>7930840</v>
      </c>
      <c r="F48" s="2" t="s">
        <v>352</v>
      </c>
      <c r="G48" s="2" t="s">
        <v>353</v>
      </c>
      <c r="H48" s="2" t="s">
        <v>354</v>
      </c>
      <c r="I48" s="2" t="s">
        <v>207</v>
      </c>
      <c r="J48" s="3">
        <v>7350097152261</v>
      </c>
      <c r="K48" s="3" t="s">
        <v>53</v>
      </c>
      <c r="L48" s="2" t="s">
        <v>114</v>
      </c>
      <c r="M48" s="2" t="s">
        <v>115</v>
      </c>
      <c r="N48" s="10" t="s">
        <v>207</v>
      </c>
      <c r="O48" s="10" t="str">
        <f t="shared" si="0"/>
        <v>0007:5567427678</v>
      </c>
      <c r="P48" s="10" t="str">
        <f t="shared" si="1"/>
        <v>5567427678</v>
      </c>
    </row>
    <row r="49" spans="1:16" x14ac:dyDescent="0.3">
      <c r="A49" s="1">
        <v>793085</v>
      </c>
      <c r="B49" s="2" t="s">
        <v>355</v>
      </c>
      <c r="C49" s="2" t="s">
        <v>356</v>
      </c>
      <c r="D49" s="2" t="s">
        <v>357</v>
      </c>
      <c r="E49" s="3">
        <v>7930860</v>
      </c>
      <c r="F49" s="2" t="s">
        <v>358</v>
      </c>
      <c r="G49" s="2" t="s">
        <v>359</v>
      </c>
      <c r="H49" s="2" t="s">
        <v>185</v>
      </c>
      <c r="I49" s="2" t="s">
        <v>5</v>
      </c>
      <c r="J49" s="3">
        <v>7350097152322</v>
      </c>
      <c r="K49" s="3" t="s">
        <v>53</v>
      </c>
      <c r="L49" s="2" t="s">
        <v>63</v>
      </c>
      <c r="M49" s="2" t="s">
        <v>64</v>
      </c>
      <c r="N49" s="10" t="s">
        <v>5</v>
      </c>
      <c r="O49" s="10" t="str">
        <f t="shared" si="0"/>
        <v>0007:5567427710</v>
      </c>
      <c r="P49" s="10" t="str">
        <f t="shared" si="1"/>
        <v>5567427710</v>
      </c>
    </row>
    <row r="50" spans="1:16" x14ac:dyDescent="0.3">
      <c r="A50" s="1">
        <v>794002</v>
      </c>
      <c r="B50" s="2" t="s">
        <v>360</v>
      </c>
      <c r="C50" s="2" t="s">
        <v>361</v>
      </c>
      <c r="D50" s="2" t="s">
        <v>362</v>
      </c>
      <c r="E50" s="3">
        <v>7940030</v>
      </c>
      <c r="F50" s="2" t="s">
        <v>363</v>
      </c>
      <c r="G50" s="2" t="s">
        <v>364</v>
      </c>
      <c r="H50" s="2" t="s">
        <v>365</v>
      </c>
      <c r="I50" s="2" t="s">
        <v>366</v>
      </c>
      <c r="J50" s="3">
        <v>7350108080637</v>
      </c>
      <c r="K50" s="3" t="s">
        <v>53</v>
      </c>
      <c r="L50" s="2" t="s">
        <v>54</v>
      </c>
      <c r="M50" s="2" t="s">
        <v>55</v>
      </c>
      <c r="N50" s="10" t="s">
        <v>6</v>
      </c>
      <c r="O50" s="10" t="str">
        <f t="shared" si="0"/>
        <v>0007:5591685879</v>
      </c>
      <c r="P50" s="10" t="str">
        <f t="shared" si="1"/>
        <v>5591685879</v>
      </c>
    </row>
    <row r="51" spans="1:16" x14ac:dyDescent="0.3">
      <c r="A51" s="1">
        <v>794008</v>
      </c>
      <c r="B51" s="2" t="s">
        <v>367</v>
      </c>
      <c r="C51" s="2" t="s">
        <v>368</v>
      </c>
      <c r="D51" s="2" t="s">
        <v>369</v>
      </c>
      <c r="E51" s="3">
        <v>7940090</v>
      </c>
      <c r="F51" s="2" t="s">
        <v>370</v>
      </c>
      <c r="G51" s="2" t="s">
        <v>371</v>
      </c>
      <c r="H51" s="2" t="s">
        <v>206</v>
      </c>
      <c r="I51" s="2" t="s">
        <v>207</v>
      </c>
      <c r="J51" s="3">
        <v>7350108083553</v>
      </c>
      <c r="K51" s="3" t="s">
        <v>53</v>
      </c>
      <c r="L51" s="2" t="s">
        <v>114</v>
      </c>
      <c r="M51" s="2" t="s">
        <v>115</v>
      </c>
      <c r="N51" s="10" t="s">
        <v>207</v>
      </c>
      <c r="O51" s="10" t="str">
        <f t="shared" si="0"/>
        <v>0007:5591685770</v>
      </c>
      <c r="P51" s="10" t="str">
        <f t="shared" si="1"/>
        <v>5591685770</v>
      </c>
    </row>
    <row r="52" spans="1:16" x14ac:dyDescent="0.3">
      <c r="A52" s="1">
        <v>794012</v>
      </c>
      <c r="B52" s="2" t="s">
        <v>372</v>
      </c>
      <c r="C52" s="2" t="s">
        <v>373</v>
      </c>
      <c r="D52" s="2" t="s">
        <v>374</v>
      </c>
      <c r="E52" s="3">
        <v>7940130</v>
      </c>
      <c r="F52" s="2" t="s">
        <v>375</v>
      </c>
      <c r="G52" s="2" t="s">
        <v>376</v>
      </c>
      <c r="H52" s="2" t="s">
        <v>377</v>
      </c>
      <c r="I52" s="2" t="s">
        <v>112</v>
      </c>
      <c r="J52" s="3">
        <v>7350108080644</v>
      </c>
      <c r="K52" s="3" t="s">
        <v>53</v>
      </c>
      <c r="L52" s="2" t="s">
        <v>114</v>
      </c>
      <c r="M52" s="2" t="s">
        <v>115</v>
      </c>
      <c r="N52" s="10" t="s">
        <v>112</v>
      </c>
      <c r="O52" s="10" t="str">
        <f t="shared" si="0"/>
        <v>0007:5591685812</v>
      </c>
      <c r="P52" s="10" t="str">
        <f t="shared" si="1"/>
        <v>5591685812</v>
      </c>
    </row>
    <row r="53" spans="1:16" x14ac:dyDescent="0.3">
      <c r="A53" s="1">
        <v>794018</v>
      </c>
      <c r="B53" s="2" t="s">
        <v>378</v>
      </c>
      <c r="C53" s="2" t="s">
        <v>379</v>
      </c>
      <c r="D53" s="2" t="s">
        <v>380</v>
      </c>
      <c r="E53" s="3">
        <v>7940190</v>
      </c>
      <c r="F53" s="2" t="s">
        <v>381</v>
      </c>
      <c r="G53" s="2" t="s">
        <v>382</v>
      </c>
      <c r="H53" s="2" t="s">
        <v>250</v>
      </c>
      <c r="I53" s="2" t="s">
        <v>246</v>
      </c>
      <c r="J53" s="3">
        <v>7350108080613</v>
      </c>
      <c r="K53" s="3" t="s">
        <v>53</v>
      </c>
      <c r="L53" s="2" t="s">
        <v>114</v>
      </c>
      <c r="M53" s="2" t="s">
        <v>115</v>
      </c>
      <c r="N53" s="10" t="s">
        <v>207</v>
      </c>
      <c r="O53" s="10" t="str">
        <f t="shared" si="0"/>
        <v>0007:5564908191</v>
      </c>
      <c r="P53" s="10" t="str">
        <f t="shared" si="1"/>
        <v>5564908191</v>
      </c>
    </row>
    <row r="54" spans="1:16" x14ac:dyDescent="0.3">
      <c r="A54" s="1">
        <v>794018</v>
      </c>
      <c r="B54" s="2" t="s">
        <v>378</v>
      </c>
      <c r="C54" s="2" t="s">
        <v>379</v>
      </c>
      <c r="D54" s="2" t="s">
        <v>383</v>
      </c>
      <c r="E54" s="3">
        <v>7940200</v>
      </c>
      <c r="F54" s="2" t="s">
        <v>384</v>
      </c>
      <c r="G54" s="2" t="s">
        <v>385</v>
      </c>
      <c r="H54" s="2" t="s">
        <v>250</v>
      </c>
      <c r="I54" s="2" t="s">
        <v>246</v>
      </c>
      <c r="J54" s="3">
        <v>7350108080613</v>
      </c>
      <c r="K54" s="3" t="s">
        <v>53</v>
      </c>
      <c r="L54" s="2" t="s">
        <v>114</v>
      </c>
      <c r="M54" s="2" t="s">
        <v>115</v>
      </c>
      <c r="N54" s="10" t="s">
        <v>207</v>
      </c>
      <c r="O54" s="10" t="str">
        <f t="shared" si="0"/>
        <v>0007:5564908191</v>
      </c>
      <c r="P54" s="10" t="str">
        <f t="shared" si="1"/>
        <v>5564908191</v>
      </c>
    </row>
    <row r="55" spans="1:16" x14ac:dyDescent="0.3">
      <c r="A55" s="1">
        <v>794021</v>
      </c>
      <c r="B55" s="2" t="s">
        <v>386</v>
      </c>
      <c r="C55" s="2" t="s">
        <v>387</v>
      </c>
      <c r="D55" s="2" t="s">
        <v>388</v>
      </c>
      <c r="E55" s="3">
        <v>7940230</v>
      </c>
      <c r="F55" s="2" t="s">
        <v>389</v>
      </c>
      <c r="G55" s="2" t="s">
        <v>390</v>
      </c>
      <c r="H55" s="2" t="s">
        <v>391</v>
      </c>
      <c r="I55" s="2" t="s">
        <v>392</v>
      </c>
      <c r="J55" s="3">
        <v>7350108080583</v>
      </c>
      <c r="K55" s="3" t="s">
        <v>53</v>
      </c>
      <c r="L55" s="2" t="s">
        <v>63</v>
      </c>
      <c r="M55" s="2" t="s">
        <v>64</v>
      </c>
      <c r="N55" s="10" t="s">
        <v>5</v>
      </c>
      <c r="O55" s="10" t="str">
        <f t="shared" si="0"/>
        <v>0007:5567461206</v>
      </c>
      <c r="P55" s="10" t="str">
        <f t="shared" si="1"/>
        <v>5567461206</v>
      </c>
    </row>
    <row r="56" spans="1:16" x14ac:dyDescent="0.3">
      <c r="A56" s="1">
        <v>794021</v>
      </c>
      <c r="B56" s="2" t="s">
        <v>386</v>
      </c>
      <c r="C56" s="2" t="s">
        <v>387</v>
      </c>
      <c r="D56" s="2" t="s">
        <v>393</v>
      </c>
      <c r="E56" s="3">
        <v>7940240</v>
      </c>
      <c r="F56" s="2" t="s">
        <v>394</v>
      </c>
      <c r="G56" s="2" t="s">
        <v>395</v>
      </c>
      <c r="H56" s="2" t="s">
        <v>396</v>
      </c>
      <c r="I56" s="2" t="s">
        <v>392</v>
      </c>
      <c r="J56" s="3">
        <v>7350108080583</v>
      </c>
      <c r="K56" s="3" t="s">
        <v>53</v>
      </c>
      <c r="L56" s="2" t="s">
        <v>63</v>
      </c>
      <c r="M56" s="2" t="s">
        <v>64</v>
      </c>
      <c r="N56" s="10" t="s">
        <v>5</v>
      </c>
      <c r="O56" s="10" t="str">
        <f t="shared" si="0"/>
        <v>0007:5567461206</v>
      </c>
      <c r="P56" s="10" t="str">
        <f t="shared" si="1"/>
        <v>5567461206</v>
      </c>
    </row>
    <row r="57" spans="1:16" x14ac:dyDescent="0.3">
      <c r="A57" s="1">
        <v>794021</v>
      </c>
      <c r="B57" s="2" t="s">
        <v>386</v>
      </c>
      <c r="C57" s="2" t="s">
        <v>387</v>
      </c>
      <c r="D57" s="2" t="s">
        <v>397</v>
      </c>
      <c r="E57" s="3">
        <v>7940220</v>
      </c>
      <c r="F57" s="2" t="s">
        <v>398</v>
      </c>
      <c r="G57" s="2" t="s">
        <v>399</v>
      </c>
      <c r="H57" s="2" t="s">
        <v>400</v>
      </c>
      <c r="I57" s="2" t="s">
        <v>392</v>
      </c>
      <c r="J57" s="3">
        <v>7350108080583</v>
      </c>
      <c r="K57" s="3" t="s">
        <v>53</v>
      </c>
      <c r="L57" s="2" t="s">
        <v>63</v>
      </c>
      <c r="M57" s="2" t="s">
        <v>64</v>
      </c>
      <c r="N57" s="10" t="s">
        <v>5</v>
      </c>
      <c r="O57" s="10" t="str">
        <f t="shared" si="0"/>
        <v>0007:5567461206</v>
      </c>
      <c r="P57" s="10" t="str">
        <f t="shared" si="1"/>
        <v>5567461206</v>
      </c>
    </row>
    <row r="58" spans="1:16" x14ac:dyDescent="0.3">
      <c r="A58" s="1">
        <v>794025</v>
      </c>
      <c r="B58" s="2" t="s">
        <v>401</v>
      </c>
      <c r="C58" s="2" t="s">
        <v>402</v>
      </c>
      <c r="D58" s="2" t="s">
        <v>403</v>
      </c>
      <c r="E58" s="3">
        <v>7940260</v>
      </c>
      <c r="F58" s="2" t="s">
        <v>404</v>
      </c>
      <c r="G58" s="2" t="s">
        <v>405</v>
      </c>
      <c r="H58" s="2" t="s">
        <v>260</v>
      </c>
      <c r="I58" s="2" t="s">
        <v>192</v>
      </c>
      <c r="J58" s="3">
        <v>7350108080682</v>
      </c>
      <c r="K58" s="3" t="s">
        <v>53</v>
      </c>
      <c r="L58" s="2" t="s">
        <v>63</v>
      </c>
      <c r="M58" s="2" t="s">
        <v>64</v>
      </c>
      <c r="N58" s="10" t="s">
        <v>5</v>
      </c>
      <c r="O58" s="10" t="str">
        <f t="shared" si="0"/>
        <v>0007:5562449818</v>
      </c>
      <c r="P58" s="10" t="str">
        <f t="shared" si="1"/>
        <v>5562449818</v>
      </c>
    </row>
    <row r="59" spans="1:16" x14ac:dyDescent="0.3">
      <c r="A59" s="1">
        <v>794027</v>
      </c>
      <c r="B59" s="2" t="s">
        <v>406</v>
      </c>
      <c r="C59" s="2" t="s">
        <v>407</v>
      </c>
      <c r="D59" s="2" t="s">
        <v>408</v>
      </c>
      <c r="E59" s="3">
        <v>7940280</v>
      </c>
      <c r="F59" s="2" t="s">
        <v>409</v>
      </c>
      <c r="G59" s="2" t="s">
        <v>410</v>
      </c>
      <c r="H59" s="2" t="s">
        <v>411</v>
      </c>
      <c r="I59" s="2" t="s">
        <v>207</v>
      </c>
      <c r="J59" s="3">
        <v>7350108080699</v>
      </c>
      <c r="K59" s="3" t="s">
        <v>53</v>
      </c>
      <c r="L59" s="2" t="s">
        <v>114</v>
      </c>
      <c r="M59" s="2" t="s">
        <v>115</v>
      </c>
      <c r="N59" s="10" t="s">
        <v>207</v>
      </c>
      <c r="O59" s="10" t="str">
        <f t="shared" si="0"/>
        <v>0007:5564581485</v>
      </c>
      <c r="P59" s="10" t="str">
        <f t="shared" si="1"/>
        <v>5564581485</v>
      </c>
    </row>
    <row r="60" spans="1:16" x14ac:dyDescent="0.3">
      <c r="A60" s="1">
        <v>794035</v>
      </c>
      <c r="B60" s="2" t="s">
        <v>412</v>
      </c>
      <c r="C60" s="2" t="s">
        <v>413</v>
      </c>
      <c r="D60" s="2" t="s">
        <v>414</v>
      </c>
      <c r="E60" s="3">
        <v>7940360</v>
      </c>
      <c r="F60" s="2" t="s">
        <v>415</v>
      </c>
      <c r="G60" s="2" t="s">
        <v>416</v>
      </c>
      <c r="H60" s="2" t="s">
        <v>417</v>
      </c>
      <c r="I60" s="2" t="s">
        <v>5</v>
      </c>
      <c r="J60" s="3">
        <v>7350108080736</v>
      </c>
      <c r="K60" s="3" t="s">
        <v>53</v>
      </c>
      <c r="L60" s="2" t="s">
        <v>63</v>
      </c>
      <c r="M60" s="2" t="s">
        <v>64</v>
      </c>
      <c r="N60" s="10" t="s">
        <v>5</v>
      </c>
      <c r="O60" s="10" t="str">
        <f t="shared" si="0"/>
        <v>0007:5566063656</v>
      </c>
      <c r="P60" s="10" t="str">
        <f t="shared" si="1"/>
        <v>5566063656</v>
      </c>
    </row>
    <row r="61" spans="1:16" x14ac:dyDescent="0.3">
      <c r="A61" s="1">
        <v>794037</v>
      </c>
      <c r="B61" s="2" t="s">
        <v>418</v>
      </c>
      <c r="C61" s="2" t="s">
        <v>419</v>
      </c>
      <c r="D61" s="2" t="s">
        <v>420</v>
      </c>
      <c r="E61" s="3">
        <v>7940380</v>
      </c>
      <c r="F61" s="2" t="s">
        <v>421</v>
      </c>
      <c r="G61" s="2" t="s">
        <v>422</v>
      </c>
      <c r="H61" s="2" t="s">
        <v>423</v>
      </c>
      <c r="I61" s="2" t="s">
        <v>298</v>
      </c>
      <c r="J61" s="3">
        <v>7350108080743</v>
      </c>
      <c r="K61" s="3" t="s">
        <v>53</v>
      </c>
      <c r="L61" s="2" t="s">
        <v>79</v>
      </c>
      <c r="M61" s="2" t="s">
        <v>80</v>
      </c>
      <c r="N61" s="10" t="s">
        <v>81</v>
      </c>
      <c r="O61" s="10" t="str">
        <f t="shared" ref="O61:O112" si="2">"0007:"&amp;P61</f>
        <v>0007:5567905525</v>
      </c>
      <c r="P61" s="10" t="str">
        <f t="shared" ref="P61:P118" si="3">LEFT(C61,6)&amp;RIGHT(C61,4)</f>
        <v>5567905525</v>
      </c>
    </row>
    <row r="62" spans="1:16" x14ac:dyDescent="0.3">
      <c r="A62" s="1">
        <v>794039</v>
      </c>
      <c r="B62" s="2" t="s">
        <v>424</v>
      </c>
      <c r="C62" s="2" t="s">
        <v>425</v>
      </c>
      <c r="D62" s="2" t="s">
        <v>426</v>
      </c>
      <c r="E62" s="3">
        <v>7940400</v>
      </c>
      <c r="F62" s="2" t="s">
        <v>427</v>
      </c>
      <c r="G62" s="2" t="s">
        <v>428</v>
      </c>
      <c r="H62" s="2" t="s">
        <v>429</v>
      </c>
      <c r="I62" s="2" t="s">
        <v>430</v>
      </c>
      <c r="J62" s="3">
        <v>7350108080750</v>
      </c>
      <c r="K62" s="3" t="s">
        <v>53</v>
      </c>
      <c r="L62" s="2" t="s">
        <v>63</v>
      </c>
      <c r="M62" s="2" t="s">
        <v>64</v>
      </c>
      <c r="N62" s="10" t="s">
        <v>430</v>
      </c>
      <c r="O62" s="10" t="str">
        <f t="shared" si="2"/>
        <v>0007:5590128186</v>
      </c>
      <c r="P62" s="10" t="str">
        <f t="shared" si="3"/>
        <v>5590128186</v>
      </c>
    </row>
    <row r="63" spans="1:16" x14ac:dyDescent="0.3">
      <c r="A63" s="1">
        <v>794039</v>
      </c>
      <c r="B63" s="2" t="s">
        <v>424</v>
      </c>
      <c r="C63" s="2" t="s">
        <v>425</v>
      </c>
      <c r="D63" s="2" t="s">
        <v>431</v>
      </c>
      <c r="E63" s="3">
        <v>7940410</v>
      </c>
      <c r="F63" s="2" t="s">
        <v>432</v>
      </c>
      <c r="G63" s="2" t="s">
        <v>433</v>
      </c>
      <c r="H63" s="2" t="s">
        <v>429</v>
      </c>
      <c r="I63" s="2" t="s">
        <v>430</v>
      </c>
      <c r="J63" s="3">
        <v>7350108080750</v>
      </c>
      <c r="K63" s="3" t="s">
        <v>53</v>
      </c>
      <c r="L63" s="2" t="s">
        <v>63</v>
      </c>
      <c r="M63" s="2" t="s">
        <v>64</v>
      </c>
      <c r="N63" s="10" t="s">
        <v>430</v>
      </c>
      <c r="O63" s="10" t="str">
        <f t="shared" si="2"/>
        <v>0007:5590128186</v>
      </c>
      <c r="P63" s="10" t="str">
        <f t="shared" si="3"/>
        <v>5590128186</v>
      </c>
    </row>
    <row r="64" spans="1:16" x14ac:dyDescent="0.3">
      <c r="A64" s="1">
        <v>794039</v>
      </c>
      <c r="B64" s="2" t="s">
        <v>424</v>
      </c>
      <c r="C64" s="2" t="s">
        <v>425</v>
      </c>
      <c r="D64" s="2" t="s">
        <v>434</v>
      </c>
      <c r="E64" s="3">
        <v>7940420</v>
      </c>
      <c r="F64" s="2" t="s">
        <v>435</v>
      </c>
      <c r="G64" s="2" t="s">
        <v>436</v>
      </c>
      <c r="H64" s="2" t="s">
        <v>429</v>
      </c>
      <c r="I64" s="2" t="s">
        <v>430</v>
      </c>
      <c r="J64" s="3">
        <v>7350108080750</v>
      </c>
      <c r="K64" s="3" t="s">
        <v>53</v>
      </c>
      <c r="L64" s="2" t="s">
        <v>63</v>
      </c>
      <c r="M64" s="2" t="s">
        <v>64</v>
      </c>
      <c r="N64" s="10" t="s">
        <v>430</v>
      </c>
      <c r="O64" s="10" t="str">
        <f t="shared" si="2"/>
        <v>0007:5590128186</v>
      </c>
      <c r="P64" s="10" t="str">
        <f t="shared" si="3"/>
        <v>5590128186</v>
      </c>
    </row>
    <row r="65" spans="1:16" x14ac:dyDescent="0.3">
      <c r="A65" s="1">
        <v>794045</v>
      </c>
      <c r="B65" s="2" t="s">
        <v>437</v>
      </c>
      <c r="C65" s="2" t="s">
        <v>438</v>
      </c>
      <c r="D65" s="2" t="s">
        <v>439</v>
      </c>
      <c r="E65" s="3">
        <v>7940460</v>
      </c>
      <c r="F65" s="2" t="s">
        <v>440</v>
      </c>
      <c r="G65" s="2" t="s">
        <v>441</v>
      </c>
      <c r="H65" s="2" t="s">
        <v>442</v>
      </c>
      <c r="I65" s="2" t="s">
        <v>443</v>
      </c>
      <c r="J65" s="3">
        <v>7350108083393</v>
      </c>
      <c r="K65" s="3" t="s">
        <v>53</v>
      </c>
      <c r="L65" s="2" t="s">
        <v>63</v>
      </c>
      <c r="M65" s="2" t="s">
        <v>64</v>
      </c>
      <c r="N65" s="10" t="s">
        <v>5</v>
      </c>
      <c r="O65" s="10" t="str">
        <f t="shared" si="2"/>
        <v>0007:5591993166</v>
      </c>
      <c r="P65" s="10" t="str">
        <f t="shared" si="3"/>
        <v>5591993166</v>
      </c>
    </row>
    <row r="66" spans="1:16" x14ac:dyDescent="0.3">
      <c r="A66" s="1">
        <v>794047</v>
      </c>
      <c r="B66" s="2" t="s">
        <v>444</v>
      </c>
      <c r="C66" s="2" t="s">
        <v>445</v>
      </c>
      <c r="D66" s="2" t="s">
        <v>446</v>
      </c>
      <c r="E66" s="3">
        <v>7940480</v>
      </c>
      <c r="F66" s="2" t="s">
        <v>447</v>
      </c>
      <c r="G66" s="2" t="s">
        <v>448</v>
      </c>
      <c r="H66" s="2" t="s">
        <v>449</v>
      </c>
      <c r="I66" s="2" t="s">
        <v>246</v>
      </c>
      <c r="J66" s="3">
        <v>7350108083409</v>
      </c>
      <c r="K66" s="3" t="s">
        <v>53</v>
      </c>
      <c r="L66" s="2" t="s">
        <v>114</v>
      </c>
      <c r="M66" s="2" t="s">
        <v>115</v>
      </c>
      <c r="N66" s="10" t="s">
        <v>207</v>
      </c>
      <c r="O66" s="10" t="str">
        <f t="shared" si="2"/>
        <v>0007:5591993174</v>
      </c>
      <c r="P66" s="10" t="str">
        <f t="shared" si="3"/>
        <v>5591993174</v>
      </c>
    </row>
    <row r="67" spans="1:16" x14ac:dyDescent="0.3">
      <c r="A67" s="1">
        <v>794049</v>
      </c>
      <c r="B67" s="2" t="s">
        <v>450</v>
      </c>
      <c r="C67" s="2" t="s">
        <v>451</v>
      </c>
      <c r="D67" s="2" t="s">
        <v>452</v>
      </c>
      <c r="E67" s="3">
        <v>7940500</v>
      </c>
      <c r="F67" s="2" t="s">
        <v>453</v>
      </c>
      <c r="G67" s="2" t="s">
        <v>454</v>
      </c>
      <c r="H67" s="2" t="s">
        <v>455</v>
      </c>
      <c r="I67" s="2" t="s">
        <v>456</v>
      </c>
      <c r="J67" s="3">
        <v>7350108083416</v>
      </c>
      <c r="K67" s="3" t="s">
        <v>53</v>
      </c>
      <c r="L67" s="2" t="s">
        <v>63</v>
      </c>
      <c r="M67" s="2" t="s">
        <v>64</v>
      </c>
      <c r="N67" s="10" t="s">
        <v>5</v>
      </c>
      <c r="O67" s="10" t="str">
        <f t="shared" si="2"/>
        <v>0007:5591993182</v>
      </c>
      <c r="P67" s="10" t="str">
        <f t="shared" si="3"/>
        <v>5591993182</v>
      </c>
    </row>
    <row r="68" spans="1:16" x14ac:dyDescent="0.3">
      <c r="A68" s="1">
        <v>794052</v>
      </c>
      <c r="B68" s="2" t="s">
        <v>457</v>
      </c>
      <c r="C68" s="2" t="s">
        <v>458</v>
      </c>
      <c r="D68" s="2" t="s">
        <v>459</v>
      </c>
      <c r="E68" s="3">
        <v>7940530</v>
      </c>
      <c r="F68" s="2" t="s">
        <v>460</v>
      </c>
      <c r="G68" s="2" t="s">
        <v>461</v>
      </c>
      <c r="H68" s="2" t="s">
        <v>462</v>
      </c>
      <c r="I68" s="2" t="s">
        <v>430</v>
      </c>
      <c r="J68" s="3">
        <v>7350108082938</v>
      </c>
      <c r="K68" s="3" t="s">
        <v>53</v>
      </c>
      <c r="L68" s="2" t="s">
        <v>63</v>
      </c>
      <c r="M68" s="2" t="s">
        <v>64</v>
      </c>
      <c r="N68" s="10" t="s">
        <v>430</v>
      </c>
      <c r="O68" s="10" t="str">
        <f t="shared" si="2"/>
        <v>0007:5591248918</v>
      </c>
      <c r="P68" s="10" t="str">
        <f t="shared" si="3"/>
        <v>5591248918</v>
      </c>
    </row>
    <row r="69" spans="1:16" x14ac:dyDescent="0.3">
      <c r="A69" s="1">
        <v>794054</v>
      </c>
      <c r="B69" s="2" t="s">
        <v>463</v>
      </c>
      <c r="C69" s="2" t="s">
        <v>464</v>
      </c>
      <c r="D69" s="2" t="s">
        <v>465</v>
      </c>
      <c r="E69" s="3">
        <v>7940550</v>
      </c>
      <c r="F69" s="2" t="s">
        <v>466</v>
      </c>
      <c r="G69" s="2" t="s">
        <v>467</v>
      </c>
      <c r="H69" s="2" t="s">
        <v>468</v>
      </c>
      <c r="I69" s="2" t="s">
        <v>430</v>
      </c>
      <c r="J69" s="3">
        <v>7350108082945</v>
      </c>
      <c r="K69" s="3" t="s">
        <v>53</v>
      </c>
      <c r="L69" s="2" t="s">
        <v>63</v>
      </c>
      <c r="M69" s="2" t="s">
        <v>64</v>
      </c>
      <c r="N69" s="10" t="s">
        <v>430</v>
      </c>
      <c r="O69" s="10" t="str">
        <f t="shared" si="2"/>
        <v>0007:5591248884</v>
      </c>
      <c r="P69" s="10" t="str">
        <f t="shared" si="3"/>
        <v>5591248884</v>
      </c>
    </row>
    <row r="70" spans="1:16" x14ac:dyDescent="0.3">
      <c r="A70" s="1">
        <v>794056</v>
      </c>
      <c r="B70" s="2" t="s">
        <v>469</v>
      </c>
      <c r="C70" s="2" t="s">
        <v>470</v>
      </c>
      <c r="D70" s="2" t="s">
        <v>471</v>
      </c>
      <c r="E70" s="3">
        <v>7940570</v>
      </c>
      <c r="F70" s="2" t="s">
        <v>472</v>
      </c>
      <c r="G70" s="2" t="s">
        <v>473</v>
      </c>
      <c r="H70" s="2" t="s">
        <v>474</v>
      </c>
      <c r="I70" s="2" t="s">
        <v>430</v>
      </c>
      <c r="J70" s="3">
        <v>7365567377617</v>
      </c>
      <c r="K70" s="3" t="s">
        <v>53</v>
      </c>
      <c r="L70" s="2" t="s">
        <v>63</v>
      </c>
      <c r="M70" s="2" t="s">
        <v>64</v>
      </c>
      <c r="N70" s="10" t="s">
        <v>430</v>
      </c>
      <c r="O70" s="10" t="str">
        <f t="shared" si="2"/>
        <v>0007:5567377618</v>
      </c>
      <c r="P70" s="10" t="str">
        <f t="shared" si="3"/>
        <v>5567377618</v>
      </c>
    </row>
    <row r="71" spans="1:16" x14ac:dyDescent="0.3">
      <c r="A71" s="1">
        <v>794058</v>
      </c>
      <c r="B71" s="2" t="s">
        <v>475</v>
      </c>
      <c r="C71" s="2" t="s">
        <v>476</v>
      </c>
      <c r="D71" s="2" t="s">
        <v>477</v>
      </c>
      <c r="E71" s="3">
        <v>7940590</v>
      </c>
      <c r="F71" s="2" t="s">
        <v>478</v>
      </c>
      <c r="G71" s="2" t="s">
        <v>479</v>
      </c>
      <c r="H71" s="2" t="s">
        <v>474</v>
      </c>
      <c r="I71" s="2" t="s">
        <v>430</v>
      </c>
      <c r="J71" s="3">
        <v>7369696511997</v>
      </c>
      <c r="K71" s="3" t="s">
        <v>53</v>
      </c>
      <c r="L71" s="2" t="s">
        <v>63</v>
      </c>
      <c r="M71" s="2" t="s">
        <v>64</v>
      </c>
      <c r="N71" s="10" t="s">
        <v>430</v>
      </c>
      <c r="O71" s="10" t="str">
        <f t="shared" si="2"/>
        <v>0007:9696511998</v>
      </c>
      <c r="P71" s="10" t="str">
        <f t="shared" si="3"/>
        <v>9696511998</v>
      </c>
    </row>
    <row r="72" spans="1:16" x14ac:dyDescent="0.3">
      <c r="A72" s="1">
        <v>794060</v>
      </c>
      <c r="B72" s="2" t="s">
        <v>480</v>
      </c>
      <c r="C72" s="2" t="s">
        <v>481</v>
      </c>
      <c r="D72" s="2" t="s">
        <v>482</v>
      </c>
      <c r="E72" s="3">
        <v>7940610</v>
      </c>
      <c r="F72" s="2" t="s">
        <v>483</v>
      </c>
      <c r="G72" s="2" t="s">
        <v>484</v>
      </c>
      <c r="H72" s="2" t="s">
        <v>468</v>
      </c>
      <c r="I72" s="2" t="s">
        <v>430</v>
      </c>
      <c r="J72" s="3">
        <v>7369696513748</v>
      </c>
      <c r="K72" s="3" t="s">
        <v>53</v>
      </c>
      <c r="L72" s="2" t="s">
        <v>63</v>
      </c>
      <c r="M72" s="2" t="s">
        <v>64</v>
      </c>
      <c r="N72" s="10" t="s">
        <v>430</v>
      </c>
      <c r="O72" s="10" t="str">
        <f t="shared" si="2"/>
        <v>0007:9696513747</v>
      </c>
      <c r="P72" s="10" t="str">
        <f t="shared" si="3"/>
        <v>9696513747</v>
      </c>
    </row>
    <row r="73" spans="1:16" x14ac:dyDescent="0.3">
      <c r="A73" s="1">
        <v>794062</v>
      </c>
      <c r="B73" s="2" t="s">
        <v>485</v>
      </c>
      <c r="C73" s="2" t="s">
        <v>486</v>
      </c>
      <c r="D73" s="2" t="s">
        <v>487</v>
      </c>
      <c r="E73" s="3">
        <v>7940630</v>
      </c>
      <c r="F73" s="2" t="s">
        <v>488</v>
      </c>
      <c r="G73" s="2" t="s">
        <v>489</v>
      </c>
      <c r="H73" s="2" t="s">
        <v>490</v>
      </c>
      <c r="I73" s="2" t="s">
        <v>430</v>
      </c>
      <c r="J73" s="3">
        <v>7365568222282</v>
      </c>
      <c r="K73" s="3" t="s">
        <v>53</v>
      </c>
      <c r="L73" s="2" t="s">
        <v>63</v>
      </c>
      <c r="M73" s="2" t="s">
        <v>64</v>
      </c>
      <c r="N73" s="10" t="s">
        <v>430</v>
      </c>
      <c r="O73" s="10" t="str">
        <f t="shared" si="2"/>
        <v>0007:5568222284</v>
      </c>
      <c r="P73" s="10" t="str">
        <f t="shared" si="3"/>
        <v>5568222284</v>
      </c>
    </row>
    <row r="74" spans="1:16" x14ac:dyDescent="0.3">
      <c r="A74" s="1">
        <v>794064</v>
      </c>
      <c r="B74" s="2" t="s">
        <v>491</v>
      </c>
      <c r="C74" s="2" t="s">
        <v>492</v>
      </c>
      <c r="D74" s="2" t="s">
        <v>493</v>
      </c>
      <c r="E74" s="3">
        <v>7940670</v>
      </c>
      <c r="F74" s="2" t="s">
        <v>494</v>
      </c>
      <c r="G74" s="2" t="s">
        <v>495</v>
      </c>
      <c r="H74" s="2" t="s">
        <v>429</v>
      </c>
      <c r="I74" s="2" t="s">
        <v>430</v>
      </c>
      <c r="J74" s="3">
        <v>7365569926233</v>
      </c>
      <c r="K74" s="3" t="s">
        <v>53</v>
      </c>
      <c r="L74" s="2" t="s">
        <v>63</v>
      </c>
      <c r="M74" s="2" t="s">
        <v>64</v>
      </c>
      <c r="N74" s="10" t="s">
        <v>430</v>
      </c>
      <c r="O74" s="10" t="str">
        <f t="shared" si="2"/>
        <v>0007:5569926230</v>
      </c>
      <c r="P74" s="10" t="str">
        <f t="shared" si="3"/>
        <v>5569926230</v>
      </c>
    </row>
    <row r="75" spans="1:16" x14ac:dyDescent="0.3">
      <c r="A75" s="1">
        <v>794064</v>
      </c>
      <c r="B75" s="2" t="s">
        <v>491</v>
      </c>
      <c r="C75" s="2" t="s">
        <v>492</v>
      </c>
      <c r="D75" s="2" t="s">
        <v>496</v>
      </c>
      <c r="E75" s="3">
        <v>7940650</v>
      </c>
      <c r="F75" s="2" t="s">
        <v>497</v>
      </c>
      <c r="G75" s="2" t="s">
        <v>495</v>
      </c>
      <c r="H75" s="2" t="s">
        <v>429</v>
      </c>
      <c r="I75" s="2" t="s">
        <v>430</v>
      </c>
      <c r="J75" s="3">
        <v>7365569926233</v>
      </c>
      <c r="K75" s="3" t="s">
        <v>53</v>
      </c>
      <c r="L75" s="2" t="s">
        <v>63</v>
      </c>
      <c r="M75" s="2" t="s">
        <v>64</v>
      </c>
      <c r="N75" s="10" t="s">
        <v>430</v>
      </c>
      <c r="O75" s="10" t="str">
        <f t="shared" si="2"/>
        <v>0007:5569926230</v>
      </c>
      <c r="P75" s="10" t="str">
        <f t="shared" si="3"/>
        <v>5569926230</v>
      </c>
    </row>
    <row r="76" spans="1:16" x14ac:dyDescent="0.3">
      <c r="A76" s="1">
        <v>794064</v>
      </c>
      <c r="B76" s="2" t="s">
        <v>491</v>
      </c>
      <c r="C76" s="2" t="s">
        <v>492</v>
      </c>
      <c r="D76" s="2" t="s">
        <v>498</v>
      </c>
      <c r="E76" s="3">
        <v>7940660</v>
      </c>
      <c r="F76" s="2" t="s">
        <v>499</v>
      </c>
      <c r="G76" s="2" t="s">
        <v>500</v>
      </c>
      <c r="H76" s="2" t="s">
        <v>429</v>
      </c>
      <c r="I76" s="2" t="s">
        <v>430</v>
      </c>
      <c r="J76" s="3">
        <v>7365569926233</v>
      </c>
      <c r="K76" s="3" t="s">
        <v>53</v>
      </c>
      <c r="L76" s="2" t="s">
        <v>63</v>
      </c>
      <c r="M76" s="2" t="s">
        <v>64</v>
      </c>
      <c r="N76" s="10" t="s">
        <v>430</v>
      </c>
      <c r="O76" s="10" t="str">
        <f t="shared" si="2"/>
        <v>0007:5569926230</v>
      </c>
      <c r="P76" s="10" t="str">
        <f t="shared" si="3"/>
        <v>5569926230</v>
      </c>
    </row>
    <row r="77" spans="1:16" x14ac:dyDescent="0.3">
      <c r="A77" s="1">
        <v>794068</v>
      </c>
      <c r="B77" s="2" t="s">
        <v>501</v>
      </c>
      <c r="C77" s="2" t="s">
        <v>502</v>
      </c>
      <c r="D77" s="2" t="s">
        <v>503</v>
      </c>
      <c r="E77" s="3">
        <v>7940690</v>
      </c>
      <c r="F77" s="2" t="s">
        <v>504</v>
      </c>
      <c r="G77" s="2" t="s">
        <v>505</v>
      </c>
      <c r="H77" s="2" t="s">
        <v>490</v>
      </c>
      <c r="I77" s="2" t="s">
        <v>430</v>
      </c>
      <c r="J77" s="3">
        <v>7365567123559</v>
      </c>
      <c r="K77" s="3" t="s">
        <v>53</v>
      </c>
      <c r="L77" s="2" t="s">
        <v>63</v>
      </c>
      <c r="M77" s="2" t="s">
        <v>64</v>
      </c>
      <c r="N77" s="10" t="s">
        <v>430</v>
      </c>
      <c r="O77" s="10" t="str">
        <f t="shared" si="2"/>
        <v>0007:5567123558</v>
      </c>
      <c r="P77" s="10" t="str">
        <f t="shared" si="3"/>
        <v>5567123558</v>
      </c>
    </row>
    <row r="78" spans="1:16" x14ac:dyDescent="0.3">
      <c r="A78" s="1">
        <v>794070</v>
      </c>
      <c r="B78" s="2" t="s">
        <v>506</v>
      </c>
      <c r="C78" s="2" t="s">
        <v>507</v>
      </c>
      <c r="D78" s="2" t="s">
        <v>508</v>
      </c>
      <c r="E78" s="3">
        <v>7940720</v>
      </c>
      <c r="F78" s="2" t="s">
        <v>509</v>
      </c>
      <c r="G78" s="2" t="s">
        <v>510</v>
      </c>
      <c r="H78" s="2" t="s">
        <v>511</v>
      </c>
      <c r="I78" s="2" t="s">
        <v>430</v>
      </c>
      <c r="J78" s="3">
        <v>7350108083423</v>
      </c>
      <c r="K78" s="3" t="s">
        <v>53</v>
      </c>
      <c r="L78" s="2" t="s">
        <v>63</v>
      </c>
      <c r="M78" s="2" t="s">
        <v>64</v>
      </c>
      <c r="N78" s="10" t="s">
        <v>430</v>
      </c>
      <c r="O78" s="10" t="str">
        <f t="shared" si="2"/>
        <v>0007:9696956771</v>
      </c>
      <c r="P78" s="10" t="str">
        <f t="shared" si="3"/>
        <v>9696956771</v>
      </c>
    </row>
    <row r="79" spans="1:16" x14ac:dyDescent="0.3">
      <c r="A79" s="1">
        <v>794070</v>
      </c>
      <c r="B79" s="2" t="s">
        <v>506</v>
      </c>
      <c r="C79" s="2" t="s">
        <v>507</v>
      </c>
      <c r="D79" s="2" t="s">
        <v>512</v>
      </c>
      <c r="E79" s="3">
        <v>7940710</v>
      </c>
      <c r="F79" s="2" t="s">
        <v>513</v>
      </c>
      <c r="G79" s="2" t="s">
        <v>514</v>
      </c>
      <c r="H79" s="2" t="s">
        <v>515</v>
      </c>
      <c r="I79" s="2" t="s">
        <v>430</v>
      </c>
      <c r="J79" s="3">
        <v>7350108083423</v>
      </c>
      <c r="K79" s="3" t="s">
        <v>53</v>
      </c>
      <c r="L79" s="2" t="s">
        <v>63</v>
      </c>
      <c r="M79" s="2" t="s">
        <v>64</v>
      </c>
      <c r="N79" s="10" t="s">
        <v>430</v>
      </c>
      <c r="O79" s="10" t="str">
        <f t="shared" si="2"/>
        <v>0007:9696956771</v>
      </c>
      <c r="P79" s="10" t="str">
        <f t="shared" si="3"/>
        <v>9696956771</v>
      </c>
    </row>
    <row r="80" spans="1:16" x14ac:dyDescent="0.3">
      <c r="A80" s="1">
        <v>794073</v>
      </c>
      <c r="B80" s="2" t="s">
        <v>516</v>
      </c>
      <c r="C80" s="2" t="s">
        <v>517</v>
      </c>
      <c r="D80" s="2" t="s">
        <v>518</v>
      </c>
      <c r="E80" s="3">
        <v>7940740</v>
      </c>
      <c r="F80" s="2" t="s">
        <v>519</v>
      </c>
      <c r="G80" s="2" t="s">
        <v>520</v>
      </c>
      <c r="H80" s="2" t="s">
        <v>521</v>
      </c>
      <c r="I80" s="2" t="s">
        <v>112</v>
      </c>
      <c r="J80" s="3">
        <v>7350108083430</v>
      </c>
      <c r="K80" s="3" t="s">
        <v>53</v>
      </c>
      <c r="L80" s="2" t="s">
        <v>114</v>
      </c>
      <c r="M80" s="2" t="s">
        <v>115</v>
      </c>
      <c r="N80" s="10" t="s">
        <v>112</v>
      </c>
      <c r="O80" s="10" t="str">
        <f t="shared" si="2"/>
        <v>0007:5591249056</v>
      </c>
      <c r="P80" s="10" t="str">
        <f t="shared" si="3"/>
        <v>5591249056</v>
      </c>
    </row>
    <row r="81" spans="1:16" x14ac:dyDescent="0.3">
      <c r="A81" s="1">
        <v>794077</v>
      </c>
      <c r="B81" s="2" t="s">
        <v>522</v>
      </c>
      <c r="C81" s="2" t="s">
        <v>523</v>
      </c>
      <c r="D81" s="2" t="s">
        <v>524</v>
      </c>
      <c r="E81" s="3">
        <v>7940780</v>
      </c>
      <c r="F81" s="2" t="s">
        <v>525</v>
      </c>
      <c r="G81" s="2" t="s">
        <v>526</v>
      </c>
      <c r="H81" s="2" t="s">
        <v>527</v>
      </c>
      <c r="I81" s="2" t="s">
        <v>207</v>
      </c>
      <c r="J81" s="3">
        <v>7350108083454</v>
      </c>
      <c r="K81" s="3" t="s">
        <v>53</v>
      </c>
      <c r="L81" s="2" t="s">
        <v>114</v>
      </c>
      <c r="M81" s="2" t="s">
        <v>115</v>
      </c>
      <c r="N81" s="10" t="s">
        <v>207</v>
      </c>
      <c r="O81" s="10" t="str">
        <f t="shared" si="2"/>
        <v>0007:5591483291</v>
      </c>
      <c r="P81" s="10" t="str">
        <f t="shared" si="3"/>
        <v>5591483291</v>
      </c>
    </row>
    <row r="82" spans="1:16" x14ac:dyDescent="0.3">
      <c r="A82" s="1">
        <v>794079</v>
      </c>
      <c r="B82" s="2" t="s">
        <v>528</v>
      </c>
      <c r="C82" s="2" t="s">
        <v>529</v>
      </c>
      <c r="D82" s="2" t="s">
        <v>530</v>
      </c>
      <c r="E82" s="3">
        <v>7940800</v>
      </c>
      <c r="F82" s="2" t="s">
        <v>531</v>
      </c>
      <c r="G82" s="2" t="s">
        <v>532</v>
      </c>
      <c r="H82" s="2" t="s">
        <v>527</v>
      </c>
      <c r="I82" s="2" t="s">
        <v>207</v>
      </c>
      <c r="J82" s="3">
        <v>7365569308176</v>
      </c>
      <c r="K82" s="3" t="s">
        <v>53</v>
      </c>
      <c r="L82" s="2" t="s">
        <v>114</v>
      </c>
      <c r="M82" s="2" t="s">
        <v>115</v>
      </c>
      <c r="N82" s="10" t="s">
        <v>207</v>
      </c>
      <c r="O82" s="10" t="str">
        <f t="shared" si="2"/>
        <v>0007:5569308173</v>
      </c>
      <c r="P82" s="10" t="str">
        <f t="shared" si="3"/>
        <v>5569308173</v>
      </c>
    </row>
    <row r="83" spans="1:16" x14ac:dyDescent="0.3">
      <c r="A83" s="1">
        <v>794081</v>
      </c>
      <c r="B83" s="2" t="s">
        <v>533</v>
      </c>
      <c r="C83" s="2" t="s">
        <v>534</v>
      </c>
      <c r="D83" s="2" t="s">
        <v>535</v>
      </c>
      <c r="E83" s="3">
        <v>7940820</v>
      </c>
      <c r="F83" s="2" t="s">
        <v>536</v>
      </c>
      <c r="G83" s="2" t="s">
        <v>537</v>
      </c>
      <c r="H83" s="2" t="s">
        <v>206</v>
      </c>
      <c r="I83" s="2" t="s">
        <v>207</v>
      </c>
      <c r="J83" s="3">
        <v>7365590180826</v>
      </c>
      <c r="K83" s="3" t="s">
        <v>53</v>
      </c>
      <c r="L83" s="2" t="s">
        <v>114</v>
      </c>
      <c r="M83" s="2" t="s">
        <v>115</v>
      </c>
      <c r="N83" s="10" t="s">
        <v>207</v>
      </c>
      <c r="O83" s="10" t="str">
        <f t="shared" si="2"/>
        <v>0007:5590180823</v>
      </c>
      <c r="P83" s="10" t="str">
        <f t="shared" si="3"/>
        <v>5590180823</v>
      </c>
    </row>
    <row r="84" spans="1:16" x14ac:dyDescent="0.3">
      <c r="A84" s="1">
        <v>794083</v>
      </c>
      <c r="B84" s="2" t="s">
        <v>538</v>
      </c>
      <c r="C84" s="2" t="s">
        <v>539</v>
      </c>
      <c r="D84" s="2" t="s">
        <v>540</v>
      </c>
      <c r="E84" s="3">
        <v>7940840</v>
      </c>
      <c r="F84" s="2" t="s">
        <v>541</v>
      </c>
      <c r="G84" s="2" t="s">
        <v>542</v>
      </c>
      <c r="H84" s="2" t="s">
        <v>543</v>
      </c>
      <c r="I84" s="2" t="s">
        <v>430</v>
      </c>
      <c r="J84" s="3">
        <v>7350108080897</v>
      </c>
      <c r="K84" s="3" t="s">
        <v>53</v>
      </c>
      <c r="L84" s="2" t="s">
        <v>63</v>
      </c>
      <c r="M84" s="2" t="s">
        <v>64</v>
      </c>
      <c r="N84" s="10" t="s">
        <v>430</v>
      </c>
      <c r="O84" s="10" t="str">
        <f t="shared" si="2"/>
        <v>0007:5567996870</v>
      </c>
      <c r="P84" s="10" t="str">
        <f t="shared" si="3"/>
        <v>5567996870</v>
      </c>
    </row>
    <row r="85" spans="1:16" x14ac:dyDescent="0.3">
      <c r="A85" s="1">
        <v>794111</v>
      </c>
      <c r="B85" s="2" t="s">
        <v>544</v>
      </c>
      <c r="C85" s="2" t="s">
        <v>545</v>
      </c>
      <c r="D85" s="2" t="s">
        <v>546</v>
      </c>
      <c r="E85" s="3">
        <v>7941600</v>
      </c>
      <c r="F85" s="2" t="s">
        <v>547</v>
      </c>
      <c r="G85" s="2" t="s">
        <v>548</v>
      </c>
      <c r="H85" s="2" t="s">
        <v>549</v>
      </c>
      <c r="I85" s="2" t="s">
        <v>51</v>
      </c>
      <c r="J85" s="3">
        <v>7350108083539</v>
      </c>
      <c r="K85" s="3" t="s">
        <v>53</v>
      </c>
      <c r="L85" s="2" t="s">
        <v>54</v>
      </c>
      <c r="M85" s="2" t="s">
        <v>55</v>
      </c>
      <c r="N85" s="10" t="s">
        <v>6</v>
      </c>
      <c r="O85" s="10" t="str">
        <f t="shared" si="2"/>
        <v>0007:5592094410</v>
      </c>
      <c r="P85" s="10" t="str">
        <f t="shared" si="3"/>
        <v>5592094410</v>
      </c>
    </row>
    <row r="86" spans="1:16" x14ac:dyDescent="0.3">
      <c r="A86" s="1">
        <v>794112</v>
      </c>
      <c r="B86" s="2" t="s">
        <v>550</v>
      </c>
      <c r="C86" s="2" t="s">
        <v>551</v>
      </c>
      <c r="D86" s="2" t="s">
        <v>552</v>
      </c>
      <c r="E86" s="3">
        <v>7941610</v>
      </c>
      <c r="F86" s="2" t="s">
        <v>553</v>
      </c>
      <c r="G86" s="2" t="s">
        <v>554</v>
      </c>
      <c r="H86" s="2" t="s">
        <v>555</v>
      </c>
      <c r="I86" s="2" t="s">
        <v>556</v>
      </c>
      <c r="J86" s="3">
        <v>7350108081085</v>
      </c>
      <c r="K86" s="3" t="s">
        <v>53</v>
      </c>
      <c r="L86" s="2" t="s">
        <v>54</v>
      </c>
      <c r="M86" s="2" t="s">
        <v>55</v>
      </c>
      <c r="N86" s="10" t="s">
        <v>6</v>
      </c>
      <c r="O86" s="10" t="str">
        <f t="shared" si="2"/>
        <v>0007:5592094428</v>
      </c>
      <c r="P86" s="10" t="str">
        <f t="shared" si="3"/>
        <v>5592094428</v>
      </c>
    </row>
    <row r="87" spans="1:16" x14ac:dyDescent="0.3">
      <c r="A87" s="1">
        <v>794120</v>
      </c>
      <c r="B87" s="2" t="s">
        <v>557</v>
      </c>
      <c r="C87" s="2" t="s">
        <v>558</v>
      </c>
      <c r="D87" s="2" t="s">
        <v>559</v>
      </c>
      <c r="E87" s="3">
        <v>7941210</v>
      </c>
      <c r="F87" s="2" t="s">
        <v>560</v>
      </c>
      <c r="G87" s="2" t="s">
        <v>561</v>
      </c>
      <c r="H87" s="2" t="s">
        <v>562</v>
      </c>
      <c r="I87" s="2" t="s">
        <v>207</v>
      </c>
      <c r="J87" s="3">
        <v>7350108082877</v>
      </c>
      <c r="K87" s="3" t="s">
        <v>53</v>
      </c>
      <c r="L87" s="2" t="s">
        <v>114</v>
      </c>
      <c r="M87" s="2" t="s">
        <v>115</v>
      </c>
      <c r="N87" s="10" t="s">
        <v>207</v>
      </c>
      <c r="O87" s="10" t="str">
        <f t="shared" si="2"/>
        <v>0007:5568514441</v>
      </c>
      <c r="P87" s="10" t="str">
        <f t="shared" si="3"/>
        <v>5568514441</v>
      </c>
    </row>
    <row r="88" spans="1:16" x14ac:dyDescent="0.3">
      <c r="A88" s="1">
        <v>794124</v>
      </c>
      <c r="B88" s="2" t="s">
        <v>563</v>
      </c>
      <c r="C88" s="2" t="s">
        <v>564</v>
      </c>
      <c r="D88" s="2" t="s">
        <v>565</v>
      </c>
      <c r="E88" s="3">
        <v>7941250</v>
      </c>
      <c r="F88" s="2" t="s">
        <v>566</v>
      </c>
      <c r="G88" s="2" t="s">
        <v>567</v>
      </c>
      <c r="H88" s="2" t="s">
        <v>562</v>
      </c>
      <c r="I88" s="2" t="s">
        <v>207</v>
      </c>
      <c r="J88" s="3">
        <v>7350108082891</v>
      </c>
      <c r="K88" s="3" t="s">
        <v>53</v>
      </c>
      <c r="L88" s="2" t="s">
        <v>114</v>
      </c>
      <c r="M88" s="2" t="s">
        <v>115</v>
      </c>
      <c r="N88" s="10" t="s">
        <v>207</v>
      </c>
      <c r="O88" s="10" t="str">
        <f t="shared" si="2"/>
        <v>0007:5569554701</v>
      </c>
      <c r="P88" s="10" t="str">
        <f t="shared" si="3"/>
        <v>5569554701</v>
      </c>
    </row>
    <row r="89" spans="1:16" x14ac:dyDescent="0.3">
      <c r="A89" s="1">
        <v>794128</v>
      </c>
      <c r="B89" s="2" t="s">
        <v>568</v>
      </c>
      <c r="C89" s="2" t="s">
        <v>569</v>
      </c>
      <c r="D89" s="2" t="s">
        <v>570</v>
      </c>
      <c r="E89" s="3">
        <v>7941290</v>
      </c>
      <c r="F89" s="2" t="s">
        <v>571</v>
      </c>
      <c r="G89" s="2" t="s">
        <v>572</v>
      </c>
      <c r="H89" s="2" t="s">
        <v>573</v>
      </c>
      <c r="I89" s="2" t="s">
        <v>207</v>
      </c>
      <c r="J89" s="3">
        <v>7350108085311</v>
      </c>
      <c r="K89" s="3" t="s">
        <v>53</v>
      </c>
      <c r="L89" s="2" t="s">
        <v>114</v>
      </c>
      <c r="M89" s="2" t="s">
        <v>115</v>
      </c>
      <c r="N89" s="10" t="s">
        <v>207</v>
      </c>
      <c r="O89" s="10" t="str">
        <f t="shared" si="2"/>
        <v>0007:5568576556</v>
      </c>
      <c r="P89" s="10" t="str">
        <f t="shared" si="3"/>
        <v>5568576556</v>
      </c>
    </row>
    <row r="90" spans="1:16" x14ac:dyDescent="0.3">
      <c r="A90" s="1">
        <v>794130</v>
      </c>
      <c r="B90" s="2" t="s">
        <v>574</v>
      </c>
      <c r="C90" s="2" t="s">
        <v>575</v>
      </c>
      <c r="D90" s="2" t="s">
        <v>576</v>
      </c>
      <c r="E90" s="3">
        <v>7941310</v>
      </c>
      <c r="F90" s="2" t="s">
        <v>577</v>
      </c>
      <c r="G90" s="2" t="s">
        <v>578</v>
      </c>
      <c r="H90" s="2" t="s">
        <v>579</v>
      </c>
      <c r="I90" s="2" t="s">
        <v>580</v>
      </c>
      <c r="J90" s="3">
        <v>7350108082907</v>
      </c>
      <c r="K90" s="3" t="s">
        <v>53</v>
      </c>
      <c r="L90" s="2" t="s">
        <v>114</v>
      </c>
      <c r="M90" s="2" t="s">
        <v>115</v>
      </c>
      <c r="N90" s="10" t="s">
        <v>207</v>
      </c>
      <c r="O90" s="10" t="str">
        <f t="shared" si="2"/>
        <v>0007:5568576861</v>
      </c>
      <c r="P90" s="10" t="str">
        <f t="shared" si="3"/>
        <v>5568576861</v>
      </c>
    </row>
    <row r="91" spans="1:16" x14ac:dyDescent="0.3">
      <c r="A91" s="1">
        <v>794134</v>
      </c>
      <c r="B91" s="2" t="s">
        <v>581</v>
      </c>
      <c r="C91" s="2" t="s">
        <v>582</v>
      </c>
      <c r="D91" s="2" t="s">
        <v>583</v>
      </c>
      <c r="E91" s="3">
        <v>7941350</v>
      </c>
      <c r="F91" s="2" t="s">
        <v>584</v>
      </c>
      <c r="G91" s="2" t="s">
        <v>585</v>
      </c>
      <c r="H91" s="2" t="s">
        <v>586</v>
      </c>
      <c r="I91" s="2" t="s">
        <v>207</v>
      </c>
      <c r="J91" s="3">
        <v>7350108082921</v>
      </c>
      <c r="K91" s="3" t="s">
        <v>53</v>
      </c>
      <c r="L91" s="2" t="s">
        <v>114</v>
      </c>
      <c r="M91" s="2" t="s">
        <v>115</v>
      </c>
      <c r="N91" s="10" t="s">
        <v>207</v>
      </c>
      <c r="O91" s="10" t="str">
        <f t="shared" si="2"/>
        <v>0007:5569820524</v>
      </c>
      <c r="P91" s="10" t="str">
        <f t="shared" si="3"/>
        <v>5569820524</v>
      </c>
    </row>
    <row r="92" spans="1:16" x14ac:dyDescent="0.3">
      <c r="A92" s="1">
        <v>794138</v>
      </c>
      <c r="B92" s="2" t="s">
        <v>587</v>
      </c>
      <c r="C92" s="2" t="s">
        <v>588</v>
      </c>
      <c r="D92" s="2" t="s">
        <v>589</v>
      </c>
      <c r="E92" s="3">
        <v>7941400</v>
      </c>
      <c r="F92" s="2" t="s">
        <v>590</v>
      </c>
      <c r="G92" s="2" t="s">
        <v>591</v>
      </c>
      <c r="H92" s="2" t="s">
        <v>592</v>
      </c>
      <c r="I92" s="2" t="s">
        <v>366</v>
      </c>
      <c r="J92" s="3" t="s">
        <v>593</v>
      </c>
      <c r="K92" s="3" t="s">
        <v>53</v>
      </c>
      <c r="L92" s="2" t="s">
        <v>54</v>
      </c>
      <c r="M92" s="2" t="s">
        <v>55</v>
      </c>
      <c r="N92" s="10" t="s">
        <v>6</v>
      </c>
      <c r="O92" s="10" t="str">
        <f t="shared" si="2"/>
        <v>0007:5590423678</v>
      </c>
      <c r="P92" s="10" t="str">
        <f t="shared" si="3"/>
        <v>5590423678</v>
      </c>
    </row>
    <row r="93" spans="1:16" x14ac:dyDescent="0.3">
      <c r="A93" s="1">
        <v>794138</v>
      </c>
      <c r="B93" s="2" t="s">
        <v>587</v>
      </c>
      <c r="C93" s="2" t="s">
        <v>588</v>
      </c>
      <c r="D93" s="2" t="s">
        <v>594</v>
      </c>
      <c r="E93" s="3">
        <v>7941390</v>
      </c>
      <c r="F93" s="2" t="s">
        <v>595</v>
      </c>
      <c r="G93" s="2" t="s">
        <v>596</v>
      </c>
      <c r="H93" s="2" t="s">
        <v>592</v>
      </c>
      <c r="I93" s="2" t="s">
        <v>366</v>
      </c>
      <c r="J93" s="3">
        <v>7350108081078</v>
      </c>
      <c r="K93" s="3" t="s">
        <v>53</v>
      </c>
      <c r="L93" s="2" t="s">
        <v>54</v>
      </c>
      <c r="M93" s="2" t="s">
        <v>55</v>
      </c>
      <c r="N93" s="10" t="s">
        <v>6</v>
      </c>
      <c r="O93" s="10" t="str">
        <f t="shared" si="2"/>
        <v>0007:5590423678</v>
      </c>
      <c r="P93" s="10" t="str">
        <f t="shared" si="3"/>
        <v>5590423678</v>
      </c>
    </row>
    <row r="94" spans="1:16" x14ac:dyDescent="0.3">
      <c r="A94" s="1">
        <v>794141</v>
      </c>
      <c r="B94" s="2" t="s">
        <v>597</v>
      </c>
      <c r="C94" s="2" t="s">
        <v>598</v>
      </c>
      <c r="D94" s="2" t="s">
        <v>599</v>
      </c>
      <c r="E94" s="3">
        <v>7941420</v>
      </c>
      <c r="F94" s="2" t="s">
        <v>600</v>
      </c>
      <c r="G94" s="2" t="s">
        <v>601</v>
      </c>
      <c r="H94" s="2" t="s">
        <v>602</v>
      </c>
      <c r="I94" s="2" t="s">
        <v>603</v>
      </c>
      <c r="J94" s="3">
        <v>7350108081061</v>
      </c>
      <c r="K94" s="3" t="s">
        <v>53</v>
      </c>
      <c r="L94" s="2" t="s">
        <v>54</v>
      </c>
      <c r="M94" s="2" t="s">
        <v>55</v>
      </c>
      <c r="N94" s="10" t="s">
        <v>6</v>
      </c>
      <c r="O94" s="10" t="str">
        <f t="shared" si="2"/>
        <v>0007:5568464928</v>
      </c>
      <c r="P94" s="10" t="str">
        <f t="shared" si="3"/>
        <v>5568464928</v>
      </c>
    </row>
    <row r="95" spans="1:16" x14ac:dyDescent="0.3">
      <c r="A95" s="1">
        <v>794143</v>
      </c>
      <c r="B95" s="2" t="s">
        <v>604</v>
      </c>
      <c r="C95" s="2" t="s">
        <v>605</v>
      </c>
      <c r="D95" s="2" t="s">
        <v>606</v>
      </c>
      <c r="E95" s="3">
        <v>7941440</v>
      </c>
      <c r="F95" s="2" t="s">
        <v>607</v>
      </c>
      <c r="G95" s="2" t="s">
        <v>608</v>
      </c>
      <c r="H95" s="2" t="s">
        <v>609</v>
      </c>
      <c r="I95" s="2" t="s">
        <v>610</v>
      </c>
      <c r="J95" s="3">
        <v>7350123250138</v>
      </c>
      <c r="K95" s="3" t="s">
        <v>53</v>
      </c>
      <c r="L95" s="2" t="s">
        <v>79</v>
      </c>
      <c r="M95" s="2" t="s">
        <v>64</v>
      </c>
      <c r="N95" s="10" t="s">
        <v>5</v>
      </c>
      <c r="O95" s="10" t="str">
        <f t="shared" si="2"/>
        <v>0007:5591008205</v>
      </c>
      <c r="P95" s="10" t="str">
        <f t="shared" si="3"/>
        <v>5591008205</v>
      </c>
    </row>
    <row r="96" spans="1:16" x14ac:dyDescent="0.3">
      <c r="A96" s="1">
        <v>794145</v>
      </c>
      <c r="B96" s="2" t="s">
        <v>611</v>
      </c>
      <c r="C96" s="2" t="s">
        <v>612</v>
      </c>
      <c r="D96" s="2" t="s">
        <v>613</v>
      </c>
      <c r="E96" s="3">
        <v>7941460</v>
      </c>
      <c r="F96" s="2" t="s">
        <v>614</v>
      </c>
      <c r="G96" s="2" t="s">
        <v>615</v>
      </c>
      <c r="H96" s="2" t="s">
        <v>616</v>
      </c>
      <c r="I96" s="2" t="s">
        <v>617</v>
      </c>
      <c r="J96" s="3">
        <v>7350123250145</v>
      </c>
      <c r="K96" s="3" t="s">
        <v>53</v>
      </c>
      <c r="L96" s="2" t="s">
        <v>54</v>
      </c>
      <c r="M96" s="2" t="s">
        <v>55</v>
      </c>
      <c r="N96" s="10" t="s">
        <v>6</v>
      </c>
      <c r="O96" s="10" t="str">
        <f t="shared" si="2"/>
        <v>0007:5591014484</v>
      </c>
      <c r="P96" s="10" t="str">
        <f t="shared" si="3"/>
        <v>5591014484</v>
      </c>
    </row>
    <row r="97" spans="1:16" x14ac:dyDescent="0.3">
      <c r="A97" s="1">
        <v>794147</v>
      </c>
      <c r="B97" s="2" t="s">
        <v>618</v>
      </c>
      <c r="C97" s="2" t="s">
        <v>619</v>
      </c>
      <c r="D97" s="2" t="s">
        <v>620</v>
      </c>
      <c r="E97" s="3">
        <v>7941480</v>
      </c>
      <c r="F97" s="2" t="s">
        <v>621</v>
      </c>
      <c r="G97" s="2" t="s">
        <v>622</v>
      </c>
      <c r="H97" s="2" t="s">
        <v>623</v>
      </c>
      <c r="I97" s="2" t="s">
        <v>624</v>
      </c>
      <c r="J97" s="3">
        <v>7350123250336</v>
      </c>
      <c r="K97" s="3" t="s">
        <v>53</v>
      </c>
      <c r="L97" s="2" t="s">
        <v>54</v>
      </c>
      <c r="M97" s="2" t="s">
        <v>55</v>
      </c>
      <c r="N97" s="10" t="s">
        <v>6</v>
      </c>
      <c r="O97" s="10" t="str">
        <f t="shared" si="2"/>
        <v>0007:5591014492</v>
      </c>
      <c r="P97" s="10" t="str">
        <f t="shared" si="3"/>
        <v>5591014492</v>
      </c>
    </row>
    <row r="98" spans="1:16" x14ac:dyDescent="0.3">
      <c r="A98" s="1">
        <v>794149</v>
      </c>
      <c r="B98" s="2" t="s">
        <v>625</v>
      </c>
      <c r="C98" s="2" t="s">
        <v>626</v>
      </c>
      <c r="D98" s="2" t="s">
        <v>627</v>
      </c>
      <c r="E98" s="3">
        <v>7941500</v>
      </c>
      <c r="F98" s="2" t="s">
        <v>628</v>
      </c>
      <c r="G98" s="2" t="s">
        <v>629</v>
      </c>
      <c r="H98" s="2" t="s">
        <v>630</v>
      </c>
      <c r="I98" s="2" t="s">
        <v>631</v>
      </c>
      <c r="J98" s="3">
        <v>7350123250343</v>
      </c>
      <c r="K98" s="3" t="s">
        <v>53</v>
      </c>
      <c r="L98" s="2" t="s">
        <v>63</v>
      </c>
      <c r="M98" s="2" t="s">
        <v>64</v>
      </c>
      <c r="N98" s="10" t="s">
        <v>430</v>
      </c>
      <c r="O98" s="10" t="str">
        <f t="shared" si="2"/>
        <v>0007:5591014518</v>
      </c>
      <c r="P98" s="10" t="str">
        <f t="shared" si="3"/>
        <v>5591014518</v>
      </c>
    </row>
    <row r="99" spans="1:16" x14ac:dyDescent="0.3">
      <c r="A99" s="1">
        <v>794153</v>
      </c>
      <c r="B99" s="2" t="s">
        <v>632</v>
      </c>
      <c r="C99" s="2" t="s">
        <v>633</v>
      </c>
      <c r="D99" s="2" t="s">
        <v>634</v>
      </c>
      <c r="E99" s="3">
        <v>7941560</v>
      </c>
      <c r="F99" s="2" t="s">
        <v>635</v>
      </c>
      <c r="G99" s="2" t="s">
        <v>636</v>
      </c>
      <c r="H99" s="2" t="s">
        <v>171</v>
      </c>
      <c r="I99" s="2" t="s">
        <v>172</v>
      </c>
      <c r="J99" s="3">
        <v>7350108083560</v>
      </c>
      <c r="K99" s="3" t="s">
        <v>53</v>
      </c>
      <c r="L99" s="2" t="s">
        <v>114</v>
      </c>
      <c r="M99" s="2" t="s">
        <v>115</v>
      </c>
      <c r="N99" s="10" t="s">
        <v>112</v>
      </c>
      <c r="O99" s="10" t="str">
        <f t="shared" si="2"/>
        <v>0007:5590180435</v>
      </c>
      <c r="P99" s="10" t="str">
        <f t="shared" si="3"/>
        <v>5590180435</v>
      </c>
    </row>
    <row r="100" spans="1:16" x14ac:dyDescent="0.3">
      <c r="A100" s="1">
        <v>794153</v>
      </c>
      <c r="B100" s="2" t="s">
        <v>632</v>
      </c>
      <c r="C100" s="2" t="s">
        <v>633</v>
      </c>
      <c r="D100" s="2" t="s">
        <v>637</v>
      </c>
      <c r="E100" s="3">
        <v>7941550</v>
      </c>
      <c r="F100" s="2" t="s">
        <v>638</v>
      </c>
      <c r="G100" s="2" t="s">
        <v>639</v>
      </c>
      <c r="H100" s="2" t="s">
        <v>171</v>
      </c>
      <c r="I100" s="2" t="s">
        <v>172</v>
      </c>
      <c r="J100" s="3">
        <v>7350108083560</v>
      </c>
      <c r="K100" s="3" t="s">
        <v>53</v>
      </c>
      <c r="L100" s="2" t="s">
        <v>114</v>
      </c>
      <c r="M100" s="2" t="s">
        <v>115</v>
      </c>
      <c r="N100" s="10" t="s">
        <v>112</v>
      </c>
      <c r="O100" s="10" t="str">
        <f t="shared" si="2"/>
        <v>0007:5590180435</v>
      </c>
      <c r="P100" s="10" t="str">
        <f t="shared" si="3"/>
        <v>5590180435</v>
      </c>
    </row>
    <row r="101" spans="1:16" x14ac:dyDescent="0.3">
      <c r="A101" s="1">
        <v>794153</v>
      </c>
      <c r="B101" s="2" t="s">
        <v>632</v>
      </c>
      <c r="C101" s="2" t="s">
        <v>633</v>
      </c>
      <c r="D101" s="2" t="s">
        <v>640</v>
      </c>
      <c r="E101" s="3">
        <v>7941540</v>
      </c>
      <c r="F101" s="2" t="s">
        <v>641</v>
      </c>
      <c r="G101" s="2" t="s">
        <v>639</v>
      </c>
      <c r="H101" s="2" t="s">
        <v>171</v>
      </c>
      <c r="I101" s="2" t="s">
        <v>172</v>
      </c>
      <c r="J101" s="3">
        <v>7350108083560</v>
      </c>
      <c r="K101" s="3" t="s">
        <v>53</v>
      </c>
      <c r="L101" s="2" t="s">
        <v>114</v>
      </c>
      <c r="M101" s="2" t="s">
        <v>115</v>
      </c>
      <c r="N101" s="10" t="s">
        <v>112</v>
      </c>
      <c r="O101" s="10" t="str">
        <f t="shared" si="2"/>
        <v>0007:5590180435</v>
      </c>
      <c r="P101" s="10" t="str">
        <f t="shared" si="3"/>
        <v>5590180435</v>
      </c>
    </row>
    <row r="102" spans="1:16" x14ac:dyDescent="0.3">
      <c r="A102" s="1">
        <v>794158</v>
      </c>
      <c r="B102" s="2" t="s">
        <v>642</v>
      </c>
      <c r="C102" s="2" t="s">
        <v>643</v>
      </c>
      <c r="D102" s="2" t="s">
        <v>644</v>
      </c>
      <c r="E102" s="3">
        <v>7941590</v>
      </c>
      <c r="F102" s="2" t="s">
        <v>645</v>
      </c>
      <c r="G102" s="2" t="s">
        <v>646</v>
      </c>
      <c r="H102" s="2" t="s">
        <v>206</v>
      </c>
      <c r="I102" s="2" t="s">
        <v>207</v>
      </c>
      <c r="J102" s="3">
        <v>7350108083546</v>
      </c>
      <c r="K102" s="3" t="s">
        <v>53</v>
      </c>
      <c r="L102" s="2" t="s">
        <v>114</v>
      </c>
      <c r="M102" s="2" t="s">
        <v>115</v>
      </c>
      <c r="N102" s="10" t="s">
        <v>207</v>
      </c>
      <c r="O102" s="10" t="str">
        <f t="shared" si="2"/>
        <v>0007:5568947369</v>
      </c>
      <c r="P102" s="10" t="str">
        <f t="shared" si="3"/>
        <v>5568947369</v>
      </c>
    </row>
    <row r="103" spans="1:16" x14ac:dyDescent="0.3">
      <c r="A103" s="1">
        <v>794172</v>
      </c>
      <c r="B103" s="2" t="s">
        <v>647</v>
      </c>
      <c r="C103" s="2" t="s">
        <v>648</v>
      </c>
      <c r="D103" s="2" t="s">
        <v>649</v>
      </c>
      <c r="E103" s="3">
        <v>7941750</v>
      </c>
      <c r="F103" s="2" t="s">
        <v>650</v>
      </c>
      <c r="G103" s="2" t="s">
        <v>651</v>
      </c>
      <c r="H103" s="2" t="s">
        <v>652</v>
      </c>
      <c r="I103" s="2" t="s">
        <v>653</v>
      </c>
      <c r="J103" s="3">
        <v>7350108083591</v>
      </c>
      <c r="K103" s="3" t="s">
        <v>53</v>
      </c>
      <c r="L103" s="2" t="s">
        <v>79</v>
      </c>
      <c r="M103" s="2" t="s">
        <v>80</v>
      </c>
      <c r="N103" s="10" t="s">
        <v>81</v>
      </c>
      <c r="O103" s="10" t="str">
        <f t="shared" si="2"/>
        <v>0007:9696903971</v>
      </c>
      <c r="P103" s="10" t="str">
        <f t="shared" si="3"/>
        <v>9696903971</v>
      </c>
    </row>
    <row r="104" spans="1:16" x14ac:dyDescent="0.3">
      <c r="A104" s="1">
        <v>794172</v>
      </c>
      <c r="B104" s="2" t="s">
        <v>647</v>
      </c>
      <c r="C104" s="2" t="s">
        <v>648</v>
      </c>
      <c r="D104" s="2" t="s">
        <v>654</v>
      </c>
      <c r="E104" s="3">
        <v>7941730</v>
      </c>
      <c r="F104" s="2" t="s">
        <v>655</v>
      </c>
      <c r="G104" s="2" t="s">
        <v>656</v>
      </c>
      <c r="H104" s="2" t="s">
        <v>657</v>
      </c>
      <c r="I104" s="2" t="s">
        <v>658</v>
      </c>
      <c r="J104" s="3">
        <v>7350108083591</v>
      </c>
      <c r="K104" s="3" t="s">
        <v>53</v>
      </c>
      <c r="L104" s="2" t="s">
        <v>79</v>
      </c>
      <c r="M104" s="2" t="s">
        <v>80</v>
      </c>
      <c r="N104" s="10" t="s">
        <v>81</v>
      </c>
      <c r="O104" s="10" t="str">
        <f t="shared" si="2"/>
        <v>0007:9696903971</v>
      </c>
      <c r="P104" s="10" t="str">
        <f t="shared" si="3"/>
        <v>9696903971</v>
      </c>
    </row>
    <row r="105" spans="1:16" x14ac:dyDescent="0.3">
      <c r="A105" s="1">
        <v>794172</v>
      </c>
      <c r="B105" s="2" t="s">
        <v>647</v>
      </c>
      <c r="C105" s="2" t="s">
        <v>648</v>
      </c>
      <c r="D105" s="2" t="s">
        <v>659</v>
      </c>
      <c r="E105" s="3">
        <v>7941740</v>
      </c>
      <c r="F105" s="2" t="s">
        <v>660</v>
      </c>
      <c r="G105" s="2" t="s">
        <v>661</v>
      </c>
      <c r="H105" s="2" t="s">
        <v>662</v>
      </c>
      <c r="I105" s="2" t="s">
        <v>663</v>
      </c>
      <c r="J105" s="3">
        <v>7350108083591</v>
      </c>
      <c r="K105" s="3" t="s">
        <v>53</v>
      </c>
      <c r="L105" s="2" t="s">
        <v>79</v>
      </c>
      <c r="M105" s="2" t="s">
        <v>80</v>
      </c>
      <c r="N105" s="10" t="s">
        <v>81</v>
      </c>
      <c r="O105" s="10" t="str">
        <f t="shared" si="2"/>
        <v>0007:9696903971</v>
      </c>
      <c r="P105" s="10" t="str">
        <f t="shared" si="3"/>
        <v>9696903971</v>
      </c>
    </row>
    <row r="106" spans="1:16" x14ac:dyDescent="0.3">
      <c r="A106" s="1">
        <v>794176</v>
      </c>
      <c r="B106" s="2" t="s">
        <v>664</v>
      </c>
      <c r="C106" s="2" t="s">
        <v>665</v>
      </c>
      <c r="D106" s="2" t="s">
        <v>666</v>
      </c>
      <c r="E106" s="3">
        <v>7941780</v>
      </c>
      <c r="F106" s="2" t="s">
        <v>667</v>
      </c>
      <c r="G106" s="2" t="s">
        <v>668</v>
      </c>
      <c r="H106" s="2" t="s">
        <v>669</v>
      </c>
      <c r="I106" s="2" t="s">
        <v>670</v>
      </c>
      <c r="J106" s="3">
        <v>7350108083607</v>
      </c>
      <c r="K106" s="3" t="s">
        <v>53</v>
      </c>
      <c r="L106" s="2" t="s">
        <v>54</v>
      </c>
      <c r="M106" s="2" t="s">
        <v>55</v>
      </c>
      <c r="N106" s="10" t="s">
        <v>6</v>
      </c>
      <c r="O106" s="10" t="str">
        <f t="shared" si="2"/>
        <v>0007:5590068853</v>
      </c>
      <c r="P106" s="10" t="str">
        <f t="shared" si="3"/>
        <v>5590068853</v>
      </c>
    </row>
    <row r="107" spans="1:16" x14ac:dyDescent="0.3">
      <c r="A107" s="1">
        <v>794176</v>
      </c>
      <c r="B107" s="2" t="s">
        <v>664</v>
      </c>
      <c r="C107" s="2" t="s">
        <v>665</v>
      </c>
      <c r="D107" s="2" t="s">
        <v>671</v>
      </c>
      <c r="E107" s="3">
        <v>7941770</v>
      </c>
      <c r="F107" s="2" t="s">
        <v>672</v>
      </c>
      <c r="G107" s="2" t="s">
        <v>673</v>
      </c>
      <c r="H107" s="2" t="s">
        <v>674</v>
      </c>
      <c r="I107" s="2" t="s">
        <v>670</v>
      </c>
      <c r="J107" s="3">
        <v>7350108083607</v>
      </c>
      <c r="K107" s="3" t="s">
        <v>53</v>
      </c>
      <c r="L107" s="2" t="s">
        <v>54</v>
      </c>
      <c r="M107" s="2" t="s">
        <v>55</v>
      </c>
      <c r="N107" s="10" t="s">
        <v>6</v>
      </c>
      <c r="O107" s="10" t="str">
        <f t="shared" si="2"/>
        <v>0007:5590068853</v>
      </c>
      <c r="P107" s="10" t="str">
        <f t="shared" si="3"/>
        <v>5590068853</v>
      </c>
    </row>
    <row r="108" spans="1:16" x14ac:dyDescent="0.3">
      <c r="A108" s="1">
        <v>794176</v>
      </c>
      <c r="B108" s="2" t="s">
        <v>664</v>
      </c>
      <c r="C108" s="2" t="s">
        <v>665</v>
      </c>
      <c r="D108" s="2" t="s">
        <v>675</v>
      </c>
      <c r="E108" s="3">
        <v>7941790</v>
      </c>
      <c r="F108" s="2" t="s">
        <v>676</v>
      </c>
      <c r="G108" s="2" t="s">
        <v>677</v>
      </c>
      <c r="H108" s="2" t="s">
        <v>678</v>
      </c>
      <c r="I108" s="2" t="s">
        <v>670</v>
      </c>
      <c r="J108" s="3">
        <v>7350108083607</v>
      </c>
      <c r="K108" s="3" t="s">
        <v>53</v>
      </c>
      <c r="L108" s="2" t="s">
        <v>54</v>
      </c>
      <c r="M108" s="2" t="s">
        <v>55</v>
      </c>
      <c r="N108" s="10" t="s">
        <v>6</v>
      </c>
      <c r="O108" s="10" t="str">
        <f t="shared" si="2"/>
        <v>0007:5590068853</v>
      </c>
      <c r="P108" s="10" t="str">
        <f t="shared" si="3"/>
        <v>5590068853</v>
      </c>
    </row>
    <row r="109" spans="1:16" x14ac:dyDescent="0.3">
      <c r="A109" s="1">
        <v>794181</v>
      </c>
      <c r="B109" s="2" t="s">
        <v>679</v>
      </c>
      <c r="C109" s="2" t="s">
        <v>680</v>
      </c>
      <c r="D109" s="2" t="s">
        <v>681</v>
      </c>
      <c r="E109" s="3">
        <v>7941820</v>
      </c>
      <c r="F109" s="2" t="s">
        <v>682</v>
      </c>
      <c r="G109" s="2" t="s">
        <v>683</v>
      </c>
      <c r="H109" s="2" t="s">
        <v>684</v>
      </c>
      <c r="I109" s="2" t="s">
        <v>685</v>
      </c>
      <c r="J109" s="3">
        <v>7350108083614</v>
      </c>
      <c r="K109" s="3" t="s">
        <v>53</v>
      </c>
      <c r="L109" s="2" t="s">
        <v>54</v>
      </c>
      <c r="M109" s="2" t="s">
        <v>55</v>
      </c>
      <c r="N109" s="10" t="s">
        <v>6</v>
      </c>
      <c r="O109" s="10" t="str">
        <f t="shared" si="2"/>
        <v>0007:5590628474</v>
      </c>
      <c r="P109" s="10" t="str">
        <f t="shared" si="3"/>
        <v>5590628474</v>
      </c>
    </row>
    <row r="110" spans="1:16" x14ac:dyDescent="0.3">
      <c r="A110" s="1">
        <v>794183</v>
      </c>
      <c r="B110" s="2" t="s">
        <v>686</v>
      </c>
      <c r="C110" s="2" t="s">
        <v>687</v>
      </c>
      <c r="D110" s="2" t="s">
        <v>688</v>
      </c>
      <c r="E110" s="3">
        <v>7941840</v>
      </c>
      <c r="F110" s="2" t="s">
        <v>689</v>
      </c>
      <c r="G110" s="2" t="s">
        <v>690</v>
      </c>
      <c r="H110" s="2" t="s">
        <v>691</v>
      </c>
      <c r="I110" s="2" t="s">
        <v>276</v>
      </c>
      <c r="J110" s="3" t="s">
        <v>692</v>
      </c>
      <c r="K110" s="3" t="s">
        <v>53</v>
      </c>
      <c r="L110" s="2" t="s">
        <v>103</v>
      </c>
      <c r="M110" s="2" t="s">
        <v>104</v>
      </c>
      <c r="N110" s="10" t="s">
        <v>105</v>
      </c>
      <c r="O110" s="10" t="str">
        <f t="shared" si="2"/>
        <v>0007:5568929623</v>
      </c>
      <c r="P110" s="10" t="str">
        <f t="shared" si="3"/>
        <v>5568929623</v>
      </c>
    </row>
    <row r="111" spans="1:16" x14ac:dyDescent="0.3">
      <c r="A111" s="1">
        <v>794185</v>
      </c>
      <c r="B111" s="2" t="s">
        <v>693</v>
      </c>
      <c r="C111" s="2" t="s">
        <v>694</v>
      </c>
      <c r="D111" s="2" t="s">
        <v>695</v>
      </c>
      <c r="E111" s="3">
        <v>7941860</v>
      </c>
      <c r="F111" s="2" t="s">
        <v>696</v>
      </c>
      <c r="G111" s="2" t="s">
        <v>697</v>
      </c>
      <c r="H111" s="2" t="s">
        <v>562</v>
      </c>
      <c r="I111" s="2" t="s">
        <v>207</v>
      </c>
      <c r="J111" s="3">
        <v>7350123250350</v>
      </c>
      <c r="K111" s="3" t="s">
        <v>53</v>
      </c>
      <c r="L111" s="2" t="s">
        <v>114</v>
      </c>
      <c r="M111" s="2" t="s">
        <v>115</v>
      </c>
      <c r="N111" s="10" t="s">
        <v>207</v>
      </c>
      <c r="O111" s="10" t="str">
        <f t="shared" si="2"/>
        <v>0007:5590689567</v>
      </c>
      <c r="P111" s="10" t="str">
        <f t="shared" si="3"/>
        <v>5590689567</v>
      </c>
    </row>
    <row r="112" spans="1:16" x14ac:dyDescent="0.3">
      <c r="A112" s="1">
        <v>794187</v>
      </c>
      <c r="B112" s="2" t="s">
        <v>698</v>
      </c>
      <c r="C112" s="2" t="s">
        <v>699</v>
      </c>
      <c r="D112" s="2" t="s">
        <v>700</v>
      </c>
      <c r="E112" s="3">
        <v>7941880</v>
      </c>
      <c r="F112" s="2" t="s">
        <v>701</v>
      </c>
      <c r="G112" s="2" t="s">
        <v>702</v>
      </c>
      <c r="H112" s="2" t="s">
        <v>562</v>
      </c>
      <c r="I112" s="2" t="s">
        <v>207</v>
      </c>
      <c r="J112" s="3">
        <v>7350123250367</v>
      </c>
      <c r="K112" s="3" t="s">
        <v>53</v>
      </c>
      <c r="L112" s="2" t="s">
        <v>114</v>
      </c>
      <c r="M112" s="2" t="s">
        <v>115</v>
      </c>
      <c r="N112" s="10" t="s">
        <v>207</v>
      </c>
      <c r="O112" s="10" t="str">
        <f t="shared" si="2"/>
        <v>0007:5592008592</v>
      </c>
      <c r="P112" s="10" t="str">
        <f t="shared" si="3"/>
        <v>5592008592</v>
      </c>
    </row>
    <row r="113" spans="1:16" x14ac:dyDescent="0.3">
      <c r="A113" s="1">
        <v>794189</v>
      </c>
      <c r="B113" s="2" t="s">
        <v>703</v>
      </c>
      <c r="C113" s="2" t="s">
        <v>704</v>
      </c>
      <c r="D113" s="2" t="s">
        <v>705</v>
      </c>
      <c r="E113" s="3">
        <v>7941900</v>
      </c>
      <c r="F113" s="2" t="s">
        <v>706</v>
      </c>
      <c r="G113" s="2" t="s">
        <v>707</v>
      </c>
      <c r="H113" s="2" t="s">
        <v>562</v>
      </c>
      <c r="I113" s="2" t="s">
        <v>708</v>
      </c>
      <c r="J113" s="3">
        <v>7350123250374</v>
      </c>
      <c r="K113" s="3" t="s">
        <v>53</v>
      </c>
      <c r="L113" s="2" t="s">
        <v>114</v>
      </c>
      <c r="M113" s="2" t="s">
        <v>115</v>
      </c>
      <c r="N113" s="10" t="s">
        <v>207</v>
      </c>
      <c r="O113" s="29"/>
      <c r="P113" s="10" t="str">
        <f t="shared" si="3"/>
        <v>5567409155</v>
      </c>
    </row>
    <row r="114" spans="1:16" x14ac:dyDescent="0.3">
      <c r="A114" s="1">
        <v>794191</v>
      </c>
      <c r="B114" s="2" t="s">
        <v>709</v>
      </c>
      <c r="C114" s="2" t="s">
        <v>710</v>
      </c>
      <c r="D114" s="2" t="s">
        <v>711</v>
      </c>
      <c r="E114" s="3">
        <v>7941920</v>
      </c>
      <c r="F114" s="2" t="s">
        <v>712</v>
      </c>
      <c r="G114" s="2" t="s">
        <v>713</v>
      </c>
      <c r="H114" s="2" t="s">
        <v>714</v>
      </c>
      <c r="I114" s="2" t="s">
        <v>715</v>
      </c>
      <c r="J114" s="3" t="s">
        <v>716</v>
      </c>
      <c r="K114" s="3" t="s">
        <v>53</v>
      </c>
      <c r="L114" s="2" t="s">
        <v>103</v>
      </c>
      <c r="M114" s="2" t="s">
        <v>104</v>
      </c>
      <c r="N114" s="10" t="s">
        <v>105</v>
      </c>
      <c r="O114" s="10" t="str">
        <f t="shared" ref="O114:O168" si="4">"0007:"&amp;P114</f>
        <v>0007:5566377320</v>
      </c>
      <c r="P114" s="10" t="str">
        <f t="shared" si="3"/>
        <v>5566377320</v>
      </c>
    </row>
    <row r="115" spans="1:16" x14ac:dyDescent="0.3">
      <c r="A115" s="1">
        <v>794203</v>
      </c>
      <c r="B115" s="2" t="s">
        <v>717</v>
      </c>
      <c r="C115" s="2" t="s">
        <v>718</v>
      </c>
      <c r="D115" s="2" t="s">
        <v>719</v>
      </c>
      <c r="E115" s="3">
        <v>7942040</v>
      </c>
      <c r="F115" s="2" t="s">
        <v>720</v>
      </c>
      <c r="G115" s="2" t="s">
        <v>721</v>
      </c>
      <c r="H115" s="2" t="s">
        <v>474</v>
      </c>
      <c r="I115" s="2" t="s">
        <v>430</v>
      </c>
      <c r="J115" s="3" t="s">
        <v>722</v>
      </c>
      <c r="K115" s="3" t="s">
        <v>53</v>
      </c>
      <c r="L115" s="2" t="s">
        <v>63</v>
      </c>
      <c r="M115" s="2" t="s">
        <v>64</v>
      </c>
      <c r="N115" s="10" t="s">
        <v>430</v>
      </c>
      <c r="O115" s="10" t="str">
        <f t="shared" si="4"/>
        <v>0007:5566346754</v>
      </c>
      <c r="P115" s="10" t="str">
        <f t="shared" si="3"/>
        <v>5566346754</v>
      </c>
    </row>
    <row r="116" spans="1:16" x14ac:dyDescent="0.3">
      <c r="A116" s="1">
        <v>794205</v>
      </c>
      <c r="B116" s="2" t="s">
        <v>723</v>
      </c>
      <c r="C116" s="2" t="s">
        <v>724</v>
      </c>
      <c r="D116" s="2" t="s">
        <v>725</v>
      </c>
      <c r="E116" s="3">
        <v>7942060</v>
      </c>
      <c r="F116" s="2" t="s">
        <v>726</v>
      </c>
      <c r="G116" s="2" t="s">
        <v>727</v>
      </c>
      <c r="H116" s="2" t="s">
        <v>728</v>
      </c>
      <c r="I116" s="2" t="s">
        <v>729</v>
      </c>
      <c r="J116" s="3">
        <v>7350108086486</v>
      </c>
      <c r="K116" s="3" t="s">
        <v>53</v>
      </c>
      <c r="L116" s="2" t="s">
        <v>79</v>
      </c>
      <c r="M116" s="2" t="s">
        <v>80</v>
      </c>
      <c r="N116" s="10" t="s">
        <v>122</v>
      </c>
      <c r="O116" s="10" t="str">
        <f t="shared" si="4"/>
        <v>0007:5567082754</v>
      </c>
      <c r="P116" s="10" t="str">
        <f t="shared" si="3"/>
        <v>5567082754</v>
      </c>
    </row>
    <row r="117" spans="1:16" x14ac:dyDescent="0.3">
      <c r="A117" s="1">
        <v>794208</v>
      </c>
      <c r="B117" s="2" t="s">
        <v>730</v>
      </c>
      <c r="C117" s="2" t="s">
        <v>731</v>
      </c>
      <c r="D117" s="2" t="s">
        <v>732</v>
      </c>
      <c r="E117" s="2">
        <v>7942090</v>
      </c>
      <c r="F117" s="2" t="s">
        <v>733</v>
      </c>
      <c r="G117" s="2" t="s">
        <v>734</v>
      </c>
      <c r="H117" s="2" t="s">
        <v>735</v>
      </c>
      <c r="I117" s="2" t="s">
        <v>736</v>
      </c>
      <c r="J117" s="3">
        <v>7350123251036</v>
      </c>
      <c r="K117" s="3" t="s">
        <v>53</v>
      </c>
      <c r="L117" s="2" t="s">
        <v>114</v>
      </c>
      <c r="M117" s="2" t="s">
        <v>115</v>
      </c>
      <c r="N117" s="10" t="s">
        <v>207</v>
      </c>
      <c r="O117" s="10" t="str">
        <f t="shared" si="4"/>
        <v>0007:5590035357</v>
      </c>
      <c r="P117" s="10" t="str">
        <f t="shared" si="3"/>
        <v>5590035357</v>
      </c>
    </row>
    <row r="118" spans="1:16" x14ac:dyDescent="0.3">
      <c r="A118" s="1">
        <v>794210</v>
      </c>
      <c r="B118" s="2" t="s">
        <v>737</v>
      </c>
      <c r="C118" s="2" t="s">
        <v>738</v>
      </c>
      <c r="D118" s="2" t="s">
        <v>739</v>
      </c>
      <c r="E118" s="2">
        <v>7942110</v>
      </c>
      <c r="F118" s="2" t="s">
        <v>740</v>
      </c>
      <c r="G118" s="2" t="s">
        <v>741</v>
      </c>
      <c r="H118" s="2" t="s">
        <v>742</v>
      </c>
      <c r="I118" s="2" t="s">
        <v>743</v>
      </c>
      <c r="J118" s="3">
        <v>7350123251043</v>
      </c>
      <c r="K118" s="3" t="s">
        <v>53</v>
      </c>
      <c r="L118" s="2" t="s">
        <v>114</v>
      </c>
      <c r="M118" s="2" t="s">
        <v>115</v>
      </c>
      <c r="N118" s="10" t="s">
        <v>207</v>
      </c>
      <c r="O118" s="10" t="str">
        <f t="shared" si="4"/>
        <v>0007:5592499056</v>
      </c>
      <c r="P118" s="10" t="str">
        <f t="shared" si="3"/>
        <v>5592499056</v>
      </c>
    </row>
    <row r="119" spans="1:16" x14ac:dyDescent="0.3">
      <c r="A119" s="1">
        <v>794212</v>
      </c>
      <c r="B119" s="2" t="s">
        <v>744</v>
      </c>
      <c r="C119" s="2" t="s">
        <v>745</v>
      </c>
      <c r="D119" s="2" t="s">
        <v>746</v>
      </c>
      <c r="E119" s="3">
        <v>7942130</v>
      </c>
      <c r="F119" s="2" t="s">
        <v>747</v>
      </c>
      <c r="G119" s="2" t="s">
        <v>748</v>
      </c>
      <c r="H119" s="2" t="s">
        <v>749</v>
      </c>
      <c r="I119" s="2" t="s">
        <v>750</v>
      </c>
      <c r="J119" s="3">
        <v>7350123251937</v>
      </c>
      <c r="K119" s="3" t="s">
        <v>53</v>
      </c>
      <c r="L119" s="2" t="s">
        <v>79</v>
      </c>
      <c r="M119" s="2" t="s">
        <v>80</v>
      </c>
      <c r="N119" s="10" t="s">
        <v>122</v>
      </c>
      <c r="O119" s="10" t="str">
        <f t="shared" si="4"/>
        <v>0007:5592771538</v>
      </c>
      <c r="P119" s="10" t="str">
        <f t="shared" ref="P119:P181" si="5">LEFT(C119,6)&amp;RIGHT(C119,4)</f>
        <v>5592771538</v>
      </c>
    </row>
    <row r="120" spans="1:16" x14ac:dyDescent="0.3">
      <c r="A120" s="1">
        <v>794303</v>
      </c>
      <c r="B120" s="2" t="s">
        <v>751</v>
      </c>
      <c r="C120" s="2" t="s">
        <v>752</v>
      </c>
      <c r="D120" s="2" t="s">
        <v>753</v>
      </c>
      <c r="E120" s="3">
        <v>7943040</v>
      </c>
      <c r="F120" s="2" t="s">
        <v>754</v>
      </c>
      <c r="G120" s="2" t="s">
        <v>755</v>
      </c>
      <c r="H120" s="2" t="s">
        <v>756</v>
      </c>
      <c r="I120" s="2" t="s">
        <v>138</v>
      </c>
      <c r="J120" s="3" t="s">
        <v>757</v>
      </c>
      <c r="K120" s="3" t="s">
        <v>53</v>
      </c>
      <c r="L120" s="2" t="s">
        <v>63</v>
      </c>
      <c r="M120" s="2" t="s">
        <v>64</v>
      </c>
      <c r="N120" s="10" t="s">
        <v>138</v>
      </c>
      <c r="O120" s="10" t="str">
        <f t="shared" si="4"/>
        <v>0007:5590685326</v>
      </c>
      <c r="P120" s="10" t="str">
        <f t="shared" si="5"/>
        <v>5590685326</v>
      </c>
    </row>
    <row r="121" spans="1:16" x14ac:dyDescent="0.3">
      <c r="A121" s="1">
        <v>794305</v>
      </c>
      <c r="B121" s="2" t="s">
        <v>758</v>
      </c>
      <c r="C121" s="2" t="s">
        <v>759</v>
      </c>
      <c r="D121" s="2" t="s">
        <v>760</v>
      </c>
      <c r="E121" s="3">
        <v>7943060</v>
      </c>
      <c r="F121" s="2" t="s">
        <v>761</v>
      </c>
      <c r="G121" s="2" t="s">
        <v>762</v>
      </c>
      <c r="H121" s="2" t="s">
        <v>763</v>
      </c>
      <c r="I121" s="2" t="s">
        <v>138</v>
      </c>
      <c r="J121" s="3" t="s">
        <v>764</v>
      </c>
      <c r="K121" s="3" t="s">
        <v>53</v>
      </c>
      <c r="L121" s="2" t="s">
        <v>63</v>
      </c>
      <c r="M121" s="2" t="s">
        <v>64</v>
      </c>
      <c r="N121" s="10" t="s">
        <v>138</v>
      </c>
      <c r="O121" s="10" t="str">
        <f t="shared" si="4"/>
        <v>0007:5563979771</v>
      </c>
      <c r="P121" s="10" t="str">
        <f t="shared" si="5"/>
        <v>5563979771</v>
      </c>
    </row>
    <row r="122" spans="1:16" x14ac:dyDescent="0.3">
      <c r="A122" s="1">
        <v>794307</v>
      </c>
      <c r="B122" s="2" t="s">
        <v>765</v>
      </c>
      <c r="C122" s="2" t="s">
        <v>766</v>
      </c>
      <c r="D122" s="2" t="s">
        <v>767</v>
      </c>
      <c r="E122" s="3">
        <v>7943080</v>
      </c>
      <c r="F122" s="2" t="s">
        <v>768</v>
      </c>
      <c r="G122" s="2" t="s">
        <v>769</v>
      </c>
      <c r="H122" s="2" t="s">
        <v>763</v>
      </c>
      <c r="I122" s="2" t="s">
        <v>138</v>
      </c>
      <c r="J122" s="3" t="s">
        <v>770</v>
      </c>
      <c r="K122" s="3" t="s">
        <v>53</v>
      </c>
      <c r="L122" s="2" t="s">
        <v>63</v>
      </c>
      <c r="M122" s="2" t="s">
        <v>64</v>
      </c>
      <c r="N122" s="10" t="s">
        <v>138</v>
      </c>
      <c r="O122" s="10" t="str">
        <f t="shared" si="4"/>
        <v>0007:5592243660</v>
      </c>
      <c r="P122" s="10" t="str">
        <f t="shared" si="5"/>
        <v>5592243660</v>
      </c>
    </row>
    <row r="123" spans="1:16" x14ac:dyDescent="0.3">
      <c r="A123" s="1">
        <v>794310</v>
      </c>
      <c r="B123" s="2" t="s">
        <v>771</v>
      </c>
      <c r="C123" s="2" t="s">
        <v>772</v>
      </c>
      <c r="D123" s="2" t="s">
        <v>773</v>
      </c>
      <c r="E123" s="3">
        <v>7943110</v>
      </c>
      <c r="F123" s="2" t="s">
        <v>774</v>
      </c>
      <c r="G123" s="2" t="s">
        <v>775</v>
      </c>
      <c r="H123" s="2" t="s">
        <v>233</v>
      </c>
      <c r="I123" s="2" t="s">
        <v>138</v>
      </c>
      <c r="J123" s="3" t="s">
        <v>776</v>
      </c>
      <c r="K123" s="3" t="s">
        <v>53</v>
      </c>
      <c r="L123" s="2" t="s">
        <v>63</v>
      </c>
      <c r="M123" s="2" t="s">
        <v>64</v>
      </c>
      <c r="N123" s="10" t="s">
        <v>138</v>
      </c>
      <c r="O123" s="10" t="str">
        <f t="shared" si="4"/>
        <v>0007:9165729667</v>
      </c>
      <c r="P123" s="10" t="str">
        <f t="shared" si="5"/>
        <v>9165729667</v>
      </c>
    </row>
    <row r="124" spans="1:16" x14ac:dyDescent="0.3">
      <c r="A124" s="1">
        <v>794314</v>
      </c>
      <c r="B124" s="2" t="s">
        <v>777</v>
      </c>
      <c r="C124" s="2" t="s">
        <v>778</v>
      </c>
      <c r="D124" s="2" t="s">
        <v>779</v>
      </c>
      <c r="E124" s="3">
        <v>7943150</v>
      </c>
      <c r="F124" s="2" t="s">
        <v>780</v>
      </c>
      <c r="G124" s="2" t="s">
        <v>781</v>
      </c>
      <c r="H124" s="2" t="s">
        <v>782</v>
      </c>
      <c r="I124" s="2" t="s">
        <v>138</v>
      </c>
      <c r="J124" s="3" t="s">
        <v>783</v>
      </c>
      <c r="K124" s="3" t="s">
        <v>53</v>
      </c>
      <c r="L124" s="2" t="s">
        <v>63</v>
      </c>
      <c r="M124" s="2" t="s">
        <v>64</v>
      </c>
      <c r="N124" s="10" t="s">
        <v>138</v>
      </c>
      <c r="O124" s="10" t="str">
        <f t="shared" si="4"/>
        <v>0007:5592243686</v>
      </c>
      <c r="P124" s="10" t="str">
        <f t="shared" si="5"/>
        <v>5592243686</v>
      </c>
    </row>
    <row r="125" spans="1:16" x14ac:dyDescent="0.3">
      <c r="A125" s="1">
        <v>794316</v>
      </c>
      <c r="B125" s="2" t="s">
        <v>784</v>
      </c>
      <c r="C125" s="2" t="s">
        <v>785</v>
      </c>
      <c r="D125" s="2" t="s">
        <v>786</v>
      </c>
      <c r="E125" s="3">
        <v>7943170</v>
      </c>
      <c r="F125" s="2" t="s">
        <v>787</v>
      </c>
      <c r="G125" s="2" t="s">
        <v>788</v>
      </c>
      <c r="H125" s="2" t="s">
        <v>233</v>
      </c>
      <c r="I125" s="2" t="s">
        <v>138</v>
      </c>
      <c r="J125" s="3" t="s">
        <v>789</v>
      </c>
      <c r="K125" s="3" t="s">
        <v>53</v>
      </c>
      <c r="L125" s="2" t="s">
        <v>63</v>
      </c>
      <c r="M125" s="2" t="s">
        <v>64</v>
      </c>
      <c r="N125" s="10" t="s">
        <v>138</v>
      </c>
      <c r="O125" s="10" t="str">
        <f t="shared" si="4"/>
        <v>0007:5592243694</v>
      </c>
      <c r="P125" s="10" t="str">
        <f t="shared" si="5"/>
        <v>5592243694</v>
      </c>
    </row>
    <row r="126" spans="1:16" x14ac:dyDescent="0.3">
      <c r="A126" s="1">
        <v>794318</v>
      </c>
      <c r="B126" s="2" t="s">
        <v>790</v>
      </c>
      <c r="C126" s="2" t="s">
        <v>791</v>
      </c>
      <c r="D126" s="2" t="s">
        <v>792</v>
      </c>
      <c r="E126" s="3">
        <v>7943190</v>
      </c>
      <c r="F126" s="2" t="s">
        <v>793</v>
      </c>
      <c r="G126" s="2" t="s">
        <v>794</v>
      </c>
      <c r="H126" s="2" t="s">
        <v>233</v>
      </c>
      <c r="I126" s="2" t="s">
        <v>138</v>
      </c>
      <c r="J126" s="3" t="s">
        <v>795</v>
      </c>
      <c r="K126" s="3" t="s">
        <v>53</v>
      </c>
      <c r="L126" s="2" t="s">
        <v>63</v>
      </c>
      <c r="M126" s="2" t="s">
        <v>64</v>
      </c>
      <c r="N126" s="10" t="s">
        <v>138</v>
      </c>
      <c r="O126" s="10" t="str">
        <f t="shared" si="4"/>
        <v>0007:5592243702</v>
      </c>
      <c r="P126" s="10" t="str">
        <f t="shared" si="5"/>
        <v>5592243702</v>
      </c>
    </row>
    <row r="127" spans="1:16" x14ac:dyDescent="0.3">
      <c r="A127" s="1">
        <v>794320</v>
      </c>
      <c r="B127" s="2" t="s">
        <v>796</v>
      </c>
      <c r="C127" s="2" t="s">
        <v>797</v>
      </c>
      <c r="D127" s="2" t="s">
        <v>798</v>
      </c>
      <c r="E127" s="3">
        <v>7943210</v>
      </c>
      <c r="F127" s="2" t="s">
        <v>799</v>
      </c>
      <c r="G127" s="2" t="s">
        <v>800</v>
      </c>
      <c r="H127" s="2" t="s">
        <v>233</v>
      </c>
      <c r="I127" s="2" t="s">
        <v>138</v>
      </c>
      <c r="J127" s="3" t="s">
        <v>801</v>
      </c>
      <c r="K127" s="3" t="s">
        <v>53</v>
      </c>
      <c r="L127" s="2" t="s">
        <v>63</v>
      </c>
      <c r="M127" s="2" t="s">
        <v>64</v>
      </c>
      <c r="N127" s="10" t="s">
        <v>138</v>
      </c>
      <c r="O127" s="10" t="str">
        <f t="shared" si="4"/>
        <v>0007:5592243710</v>
      </c>
      <c r="P127" s="10" t="str">
        <f t="shared" si="5"/>
        <v>5592243710</v>
      </c>
    </row>
    <row r="128" spans="1:16" x14ac:dyDescent="0.3">
      <c r="A128" s="1">
        <v>794322</v>
      </c>
      <c r="B128" s="2" t="s">
        <v>802</v>
      </c>
      <c r="C128" s="2" t="s">
        <v>803</v>
      </c>
      <c r="D128" s="2" t="s">
        <v>804</v>
      </c>
      <c r="E128" s="3">
        <v>7943230</v>
      </c>
      <c r="F128" s="2" t="s">
        <v>805</v>
      </c>
      <c r="G128" s="2" t="s">
        <v>806</v>
      </c>
      <c r="H128" s="2" t="s">
        <v>807</v>
      </c>
      <c r="I128" s="2" t="s">
        <v>138</v>
      </c>
      <c r="J128" s="3" t="s">
        <v>808</v>
      </c>
      <c r="K128" s="3" t="s">
        <v>53</v>
      </c>
      <c r="L128" s="2" t="s">
        <v>63</v>
      </c>
      <c r="M128" s="2" t="s">
        <v>64</v>
      </c>
      <c r="N128" s="10" t="s">
        <v>138</v>
      </c>
      <c r="O128" s="10" t="str">
        <f t="shared" si="4"/>
        <v>0007:5592243728</v>
      </c>
      <c r="P128" s="10" t="str">
        <f t="shared" si="5"/>
        <v>5592243728</v>
      </c>
    </row>
    <row r="129" spans="1:16" x14ac:dyDescent="0.3">
      <c r="A129" s="1">
        <v>794325</v>
      </c>
      <c r="B129" s="2" t="s">
        <v>809</v>
      </c>
      <c r="C129" s="2" t="s">
        <v>810</v>
      </c>
      <c r="D129" s="2" t="s">
        <v>811</v>
      </c>
      <c r="E129" s="3">
        <v>7943260</v>
      </c>
      <c r="F129" s="2" t="s">
        <v>812</v>
      </c>
      <c r="G129" s="2" t="s">
        <v>813</v>
      </c>
      <c r="H129" s="2" t="s">
        <v>233</v>
      </c>
      <c r="I129" s="2" t="s">
        <v>138</v>
      </c>
      <c r="J129" s="3" t="s">
        <v>814</v>
      </c>
      <c r="K129" s="3" t="s">
        <v>53</v>
      </c>
      <c r="L129" s="2" t="s">
        <v>63</v>
      </c>
      <c r="M129" s="2" t="s">
        <v>64</v>
      </c>
      <c r="N129" s="10" t="s">
        <v>138</v>
      </c>
      <c r="O129" s="10" t="str">
        <f t="shared" si="4"/>
        <v>0007:5592243736</v>
      </c>
      <c r="P129" s="10" t="str">
        <f t="shared" si="5"/>
        <v>5592243736</v>
      </c>
    </row>
    <row r="130" spans="1:16" x14ac:dyDescent="0.3">
      <c r="A130" s="1">
        <v>794329</v>
      </c>
      <c r="B130" s="2" t="s">
        <v>815</v>
      </c>
      <c r="C130" s="2" t="s">
        <v>816</v>
      </c>
      <c r="D130" s="2" t="s">
        <v>817</v>
      </c>
      <c r="E130" s="3">
        <v>7943300</v>
      </c>
      <c r="F130" s="2" t="s">
        <v>818</v>
      </c>
      <c r="G130" s="2" t="s">
        <v>819</v>
      </c>
      <c r="H130" s="2" t="s">
        <v>782</v>
      </c>
      <c r="I130" s="2" t="s">
        <v>138</v>
      </c>
      <c r="J130" s="3" t="s">
        <v>820</v>
      </c>
      <c r="K130" s="3" t="s">
        <v>53</v>
      </c>
      <c r="L130" s="2" t="s">
        <v>63</v>
      </c>
      <c r="M130" s="2" t="s">
        <v>64</v>
      </c>
      <c r="N130" s="10" t="s">
        <v>138</v>
      </c>
      <c r="O130" s="10" t="str">
        <f t="shared" si="4"/>
        <v>0007:5592243744</v>
      </c>
      <c r="P130" s="10" t="str">
        <f t="shared" si="5"/>
        <v>5592243744</v>
      </c>
    </row>
    <row r="131" spans="1:16" x14ac:dyDescent="0.3">
      <c r="A131" s="1">
        <v>794331</v>
      </c>
      <c r="B131" s="2" t="s">
        <v>821</v>
      </c>
      <c r="C131" s="2" t="s">
        <v>822</v>
      </c>
      <c r="D131" s="2" t="s">
        <v>823</v>
      </c>
      <c r="E131" s="3">
        <v>7943320</v>
      </c>
      <c r="F131" s="2" t="s">
        <v>824</v>
      </c>
      <c r="G131" s="2" t="s">
        <v>825</v>
      </c>
      <c r="H131" s="2" t="s">
        <v>807</v>
      </c>
      <c r="I131" s="2" t="s">
        <v>138</v>
      </c>
      <c r="J131" s="3" t="s">
        <v>826</v>
      </c>
      <c r="K131" s="3" t="s">
        <v>53</v>
      </c>
      <c r="L131" s="2" t="s">
        <v>63</v>
      </c>
      <c r="M131" s="2" t="s">
        <v>64</v>
      </c>
      <c r="N131" s="10" t="s">
        <v>138</v>
      </c>
      <c r="O131" s="10" t="str">
        <f t="shared" si="4"/>
        <v>0007:5592243751</v>
      </c>
      <c r="P131" s="10" t="str">
        <f t="shared" si="5"/>
        <v>5592243751</v>
      </c>
    </row>
    <row r="132" spans="1:16" x14ac:dyDescent="0.3">
      <c r="A132" s="1">
        <v>794333</v>
      </c>
      <c r="B132" s="2" t="s">
        <v>827</v>
      </c>
      <c r="C132" s="2" t="s">
        <v>828</v>
      </c>
      <c r="D132" s="2" t="s">
        <v>829</v>
      </c>
      <c r="E132" s="3">
        <v>7943340</v>
      </c>
      <c r="F132" s="2" t="s">
        <v>830</v>
      </c>
      <c r="G132" s="2" t="s">
        <v>831</v>
      </c>
      <c r="H132" s="2" t="s">
        <v>807</v>
      </c>
      <c r="I132" s="2" t="s">
        <v>138</v>
      </c>
      <c r="J132" s="3" t="s">
        <v>832</v>
      </c>
      <c r="K132" s="3" t="s">
        <v>53</v>
      </c>
      <c r="L132" s="2" t="s">
        <v>63</v>
      </c>
      <c r="M132" s="2" t="s">
        <v>64</v>
      </c>
      <c r="N132" s="10" t="s">
        <v>138</v>
      </c>
      <c r="O132" s="10" t="str">
        <f t="shared" si="4"/>
        <v>0007:5592243769</v>
      </c>
      <c r="P132" s="10" t="str">
        <f t="shared" si="5"/>
        <v>5592243769</v>
      </c>
    </row>
    <row r="133" spans="1:16" x14ac:dyDescent="0.3">
      <c r="A133" s="1">
        <v>794335</v>
      </c>
      <c r="B133" s="2" t="s">
        <v>833</v>
      </c>
      <c r="C133" s="2" t="s">
        <v>834</v>
      </c>
      <c r="D133" s="2" t="s">
        <v>835</v>
      </c>
      <c r="E133" s="3">
        <v>7943360</v>
      </c>
      <c r="F133" s="2" t="s">
        <v>836</v>
      </c>
      <c r="G133" s="2" t="s">
        <v>837</v>
      </c>
      <c r="H133" s="2" t="s">
        <v>838</v>
      </c>
      <c r="I133" s="2" t="s">
        <v>138</v>
      </c>
      <c r="J133" s="3" t="s">
        <v>839</v>
      </c>
      <c r="K133" s="3" t="s">
        <v>53</v>
      </c>
      <c r="L133" s="2" t="s">
        <v>63</v>
      </c>
      <c r="M133" s="2" t="s">
        <v>64</v>
      </c>
      <c r="N133" s="10" t="s">
        <v>138</v>
      </c>
      <c r="O133" s="10" t="str">
        <f t="shared" si="4"/>
        <v>0007:5592243777</v>
      </c>
      <c r="P133" s="10" t="str">
        <f t="shared" si="5"/>
        <v>5592243777</v>
      </c>
    </row>
    <row r="134" spans="1:16" x14ac:dyDescent="0.3">
      <c r="A134" s="1">
        <v>794338</v>
      </c>
      <c r="B134" s="2" t="s">
        <v>840</v>
      </c>
      <c r="C134" s="2" t="s">
        <v>841</v>
      </c>
      <c r="D134" s="2" t="s">
        <v>842</v>
      </c>
      <c r="E134" s="3">
        <v>7943390</v>
      </c>
      <c r="F134" s="2" t="s">
        <v>843</v>
      </c>
      <c r="G134" s="2" t="s">
        <v>844</v>
      </c>
      <c r="H134" s="2" t="s">
        <v>845</v>
      </c>
      <c r="I134" s="2" t="s">
        <v>138</v>
      </c>
      <c r="J134" s="3" t="s">
        <v>846</v>
      </c>
      <c r="K134" s="3" t="s">
        <v>53</v>
      </c>
      <c r="L134" s="2" t="s">
        <v>63</v>
      </c>
      <c r="M134" s="2" t="s">
        <v>64</v>
      </c>
      <c r="N134" s="10" t="s">
        <v>138</v>
      </c>
      <c r="O134" s="10" t="str">
        <f t="shared" si="4"/>
        <v>0007:5592243785</v>
      </c>
      <c r="P134" s="10" t="str">
        <f t="shared" si="5"/>
        <v>5592243785</v>
      </c>
    </row>
    <row r="135" spans="1:16" x14ac:dyDescent="0.3">
      <c r="A135" s="1">
        <v>794340</v>
      </c>
      <c r="B135" s="2" t="s">
        <v>847</v>
      </c>
      <c r="C135" s="2" t="s">
        <v>848</v>
      </c>
      <c r="D135" s="2" t="s">
        <v>849</v>
      </c>
      <c r="E135" s="3">
        <v>7943410</v>
      </c>
      <c r="F135" s="2" t="s">
        <v>850</v>
      </c>
      <c r="G135" s="2" t="s">
        <v>851</v>
      </c>
      <c r="H135" s="2" t="s">
        <v>807</v>
      </c>
      <c r="I135" s="2" t="s">
        <v>138</v>
      </c>
      <c r="J135" s="3" t="s">
        <v>852</v>
      </c>
      <c r="K135" s="3" t="s">
        <v>53</v>
      </c>
      <c r="L135" s="2" t="s">
        <v>63</v>
      </c>
      <c r="M135" s="2" t="s">
        <v>64</v>
      </c>
      <c r="N135" s="10" t="s">
        <v>138</v>
      </c>
      <c r="O135" s="10" t="str">
        <f t="shared" si="4"/>
        <v>0007:5592243793</v>
      </c>
      <c r="P135" s="10" t="str">
        <f t="shared" si="5"/>
        <v>5592243793</v>
      </c>
    </row>
    <row r="136" spans="1:16" x14ac:dyDescent="0.3">
      <c r="A136" s="1">
        <v>794342</v>
      </c>
      <c r="B136" s="2" t="s">
        <v>853</v>
      </c>
      <c r="C136" s="2" t="s">
        <v>854</v>
      </c>
      <c r="D136" s="2" t="s">
        <v>855</v>
      </c>
      <c r="E136" s="3">
        <v>7943430</v>
      </c>
      <c r="F136" s="2" t="s">
        <v>856</v>
      </c>
      <c r="G136" s="2" t="s">
        <v>857</v>
      </c>
      <c r="H136" s="2" t="s">
        <v>233</v>
      </c>
      <c r="I136" s="2" t="s">
        <v>138</v>
      </c>
      <c r="J136" s="3" t="s">
        <v>858</v>
      </c>
      <c r="K136" s="3" t="s">
        <v>53</v>
      </c>
      <c r="L136" s="2" t="s">
        <v>63</v>
      </c>
      <c r="M136" s="2" t="s">
        <v>64</v>
      </c>
      <c r="N136" s="10" t="s">
        <v>138</v>
      </c>
      <c r="O136" s="10" t="str">
        <f t="shared" si="4"/>
        <v>0007:5592243801</v>
      </c>
      <c r="P136" s="10" t="str">
        <f t="shared" si="5"/>
        <v>5592243801</v>
      </c>
    </row>
    <row r="137" spans="1:16" x14ac:dyDescent="0.3">
      <c r="A137" s="1">
        <v>794344</v>
      </c>
      <c r="B137" s="2" t="s">
        <v>859</v>
      </c>
      <c r="C137" s="2" t="s">
        <v>860</v>
      </c>
      <c r="D137" s="2" t="s">
        <v>861</v>
      </c>
      <c r="E137" s="3">
        <v>7943450</v>
      </c>
      <c r="F137" s="2" t="s">
        <v>862</v>
      </c>
      <c r="G137" s="2" t="s">
        <v>863</v>
      </c>
      <c r="H137" s="2" t="s">
        <v>233</v>
      </c>
      <c r="I137" s="2" t="s">
        <v>138</v>
      </c>
      <c r="J137" s="3" t="s">
        <v>864</v>
      </c>
      <c r="K137" s="3" t="s">
        <v>53</v>
      </c>
      <c r="L137" s="2" t="s">
        <v>63</v>
      </c>
      <c r="M137" s="2" t="s">
        <v>64</v>
      </c>
      <c r="N137" s="10" t="s">
        <v>138</v>
      </c>
      <c r="O137" s="10" t="str">
        <f t="shared" si="4"/>
        <v>0007:5592243819</v>
      </c>
      <c r="P137" s="10" t="str">
        <f t="shared" si="5"/>
        <v>5592243819</v>
      </c>
    </row>
    <row r="138" spans="1:16" x14ac:dyDescent="0.3">
      <c r="A138" s="1">
        <v>794346</v>
      </c>
      <c r="B138" s="2" t="s">
        <v>865</v>
      </c>
      <c r="C138" s="2" t="s">
        <v>866</v>
      </c>
      <c r="D138" s="2" t="s">
        <v>867</v>
      </c>
      <c r="E138" s="3">
        <v>7943470</v>
      </c>
      <c r="F138" s="2" t="s">
        <v>868</v>
      </c>
      <c r="G138" s="2" t="s">
        <v>869</v>
      </c>
      <c r="H138" s="2" t="s">
        <v>870</v>
      </c>
      <c r="I138" s="2" t="s">
        <v>138</v>
      </c>
      <c r="J138" s="3" t="s">
        <v>871</v>
      </c>
      <c r="K138" s="3" t="s">
        <v>53</v>
      </c>
      <c r="L138" s="2" t="s">
        <v>63</v>
      </c>
      <c r="M138" s="2" t="s">
        <v>64</v>
      </c>
      <c r="N138" s="10" t="s">
        <v>138</v>
      </c>
      <c r="O138" s="10" t="str">
        <f t="shared" si="4"/>
        <v>0007:5592243843</v>
      </c>
      <c r="P138" s="10" t="str">
        <f t="shared" si="5"/>
        <v>5592243843</v>
      </c>
    </row>
    <row r="139" spans="1:16" x14ac:dyDescent="0.3">
      <c r="A139" s="1">
        <v>794349</v>
      </c>
      <c r="B139" s="2" t="s">
        <v>872</v>
      </c>
      <c r="C139" s="2" t="s">
        <v>873</v>
      </c>
      <c r="D139" s="2" t="s">
        <v>874</v>
      </c>
      <c r="E139" s="3">
        <v>7943500</v>
      </c>
      <c r="F139" s="2" t="s">
        <v>875</v>
      </c>
      <c r="G139" s="2" t="s">
        <v>876</v>
      </c>
      <c r="H139" s="2" t="s">
        <v>233</v>
      </c>
      <c r="I139" s="2" t="s">
        <v>138</v>
      </c>
      <c r="J139" s="3" t="s">
        <v>877</v>
      </c>
      <c r="K139" s="3" t="s">
        <v>53</v>
      </c>
      <c r="L139" s="2" t="s">
        <v>63</v>
      </c>
      <c r="M139" s="2" t="s">
        <v>64</v>
      </c>
      <c r="N139" s="10" t="s">
        <v>138</v>
      </c>
      <c r="O139" s="10" t="str">
        <f t="shared" si="4"/>
        <v>0007:5592243850</v>
      </c>
      <c r="P139" s="10" t="str">
        <f t="shared" si="5"/>
        <v>5592243850</v>
      </c>
    </row>
    <row r="140" spans="1:16" x14ac:dyDescent="0.3">
      <c r="A140" s="1">
        <v>794351</v>
      </c>
      <c r="B140" s="2" t="s">
        <v>878</v>
      </c>
      <c r="C140" s="2" t="s">
        <v>879</v>
      </c>
      <c r="D140" s="2" t="s">
        <v>880</v>
      </c>
      <c r="E140" s="3">
        <v>7943520</v>
      </c>
      <c r="F140" s="2" t="s">
        <v>881</v>
      </c>
      <c r="G140" s="2" t="s">
        <v>882</v>
      </c>
      <c r="H140" s="2" t="s">
        <v>782</v>
      </c>
      <c r="I140" s="2" t="s">
        <v>138</v>
      </c>
      <c r="J140" s="3" t="s">
        <v>883</v>
      </c>
      <c r="K140" s="3" t="s">
        <v>53</v>
      </c>
      <c r="L140" s="2" t="s">
        <v>63</v>
      </c>
      <c r="M140" s="2" t="s">
        <v>64</v>
      </c>
      <c r="N140" s="10" t="s">
        <v>138</v>
      </c>
      <c r="O140" s="10" t="str">
        <f t="shared" si="4"/>
        <v>0007:5592243868</v>
      </c>
      <c r="P140" s="10" t="str">
        <f t="shared" si="5"/>
        <v>5592243868</v>
      </c>
    </row>
    <row r="141" spans="1:16" x14ac:dyDescent="0.3">
      <c r="A141" s="1">
        <v>794353</v>
      </c>
      <c r="B141" s="2" t="s">
        <v>884</v>
      </c>
      <c r="C141" s="2" t="s">
        <v>885</v>
      </c>
      <c r="D141" s="2" t="s">
        <v>886</v>
      </c>
      <c r="E141" s="3">
        <v>7943540</v>
      </c>
      <c r="F141" s="2" t="s">
        <v>887</v>
      </c>
      <c r="G141" s="2" t="s">
        <v>888</v>
      </c>
      <c r="H141" s="2" t="s">
        <v>838</v>
      </c>
      <c r="I141" s="2" t="s">
        <v>138</v>
      </c>
      <c r="J141" s="3" t="s">
        <v>889</v>
      </c>
      <c r="K141" s="3" t="s">
        <v>53</v>
      </c>
      <c r="L141" s="2" t="s">
        <v>63</v>
      </c>
      <c r="M141" s="2" t="s">
        <v>64</v>
      </c>
      <c r="N141" s="10" t="s">
        <v>138</v>
      </c>
      <c r="O141" s="10" t="str">
        <f t="shared" si="4"/>
        <v>0007:5592243876</v>
      </c>
      <c r="P141" s="10" t="str">
        <f t="shared" si="5"/>
        <v>5592243876</v>
      </c>
    </row>
    <row r="142" spans="1:16" x14ac:dyDescent="0.3">
      <c r="A142" s="1">
        <v>794355</v>
      </c>
      <c r="B142" s="2" t="s">
        <v>890</v>
      </c>
      <c r="C142" s="2" t="s">
        <v>891</v>
      </c>
      <c r="D142" s="2" t="s">
        <v>892</v>
      </c>
      <c r="E142" s="3">
        <v>7943560</v>
      </c>
      <c r="F142" s="2" t="s">
        <v>893</v>
      </c>
      <c r="G142" s="2" t="s">
        <v>894</v>
      </c>
      <c r="H142" s="2" t="s">
        <v>233</v>
      </c>
      <c r="I142" s="2" t="s">
        <v>138</v>
      </c>
      <c r="J142" s="3" t="s">
        <v>895</v>
      </c>
      <c r="K142" s="3" t="s">
        <v>53</v>
      </c>
      <c r="L142" s="2" t="s">
        <v>63</v>
      </c>
      <c r="M142" s="2" t="s">
        <v>64</v>
      </c>
      <c r="N142" s="10" t="s">
        <v>138</v>
      </c>
      <c r="O142" s="10" t="str">
        <f t="shared" si="4"/>
        <v>0007:5592243884</v>
      </c>
      <c r="P142" s="10" t="str">
        <f t="shared" si="5"/>
        <v>5592243884</v>
      </c>
    </row>
    <row r="143" spans="1:16" x14ac:dyDescent="0.3">
      <c r="A143" s="1">
        <v>794357</v>
      </c>
      <c r="B143" s="2" t="s">
        <v>896</v>
      </c>
      <c r="C143" s="2" t="s">
        <v>897</v>
      </c>
      <c r="D143" s="2" t="s">
        <v>898</v>
      </c>
      <c r="E143" s="3">
        <v>7943580</v>
      </c>
      <c r="F143" s="2" t="s">
        <v>899</v>
      </c>
      <c r="G143" s="2" t="s">
        <v>900</v>
      </c>
      <c r="H143" s="2" t="s">
        <v>233</v>
      </c>
      <c r="I143" s="2" t="s">
        <v>138</v>
      </c>
      <c r="J143" s="3" t="s">
        <v>901</v>
      </c>
      <c r="K143" s="3" t="s">
        <v>53</v>
      </c>
      <c r="L143" s="2" t="s">
        <v>63</v>
      </c>
      <c r="M143" s="2" t="s">
        <v>64</v>
      </c>
      <c r="N143" s="10" t="s">
        <v>138</v>
      </c>
      <c r="O143" s="10" t="str">
        <f t="shared" si="4"/>
        <v>0007:5592243892</v>
      </c>
      <c r="P143" s="10" t="str">
        <f t="shared" si="5"/>
        <v>5592243892</v>
      </c>
    </row>
    <row r="144" spans="1:16" x14ac:dyDescent="0.3">
      <c r="A144" s="1">
        <v>794360</v>
      </c>
      <c r="B144" s="2" t="s">
        <v>902</v>
      </c>
      <c r="C144" s="2" t="s">
        <v>903</v>
      </c>
      <c r="D144" s="2" t="s">
        <v>904</v>
      </c>
      <c r="E144" s="3">
        <v>7943610</v>
      </c>
      <c r="F144" s="2" t="s">
        <v>905</v>
      </c>
      <c r="G144" s="2" t="s">
        <v>906</v>
      </c>
      <c r="H144" s="2" t="s">
        <v>907</v>
      </c>
      <c r="I144" s="2" t="s">
        <v>138</v>
      </c>
      <c r="J144" s="3" t="s">
        <v>908</v>
      </c>
      <c r="K144" s="3" t="s">
        <v>53</v>
      </c>
      <c r="L144" s="2" t="s">
        <v>63</v>
      </c>
      <c r="M144" s="2" t="s">
        <v>64</v>
      </c>
      <c r="N144" s="10" t="s">
        <v>138</v>
      </c>
      <c r="O144" s="10" t="str">
        <f t="shared" si="4"/>
        <v>0007:5592243900</v>
      </c>
      <c r="P144" s="10" t="str">
        <f t="shared" si="5"/>
        <v>5592243900</v>
      </c>
    </row>
    <row r="145" spans="1:16" x14ac:dyDescent="0.3">
      <c r="A145" s="1">
        <v>794362</v>
      </c>
      <c r="B145" s="2" t="s">
        <v>909</v>
      </c>
      <c r="C145" s="2" t="s">
        <v>910</v>
      </c>
      <c r="D145" s="2" t="s">
        <v>911</v>
      </c>
      <c r="E145" s="3">
        <v>7943630</v>
      </c>
      <c r="F145" s="2" t="s">
        <v>912</v>
      </c>
      <c r="G145" s="2" t="s">
        <v>913</v>
      </c>
      <c r="H145" s="2" t="s">
        <v>233</v>
      </c>
      <c r="I145" s="2" t="s">
        <v>138</v>
      </c>
      <c r="J145" s="3" t="s">
        <v>914</v>
      </c>
      <c r="K145" s="3" t="s">
        <v>53</v>
      </c>
      <c r="L145" s="2" t="s">
        <v>63</v>
      </c>
      <c r="M145" s="2" t="s">
        <v>64</v>
      </c>
      <c r="N145" s="10" t="s">
        <v>138</v>
      </c>
      <c r="O145" s="10" t="str">
        <f t="shared" si="4"/>
        <v>0007:5592243918</v>
      </c>
      <c r="P145" s="10" t="str">
        <f t="shared" si="5"/>
        <v>5592243918</v>
      </c>
    </row>
    <row r="146" spans="1:16" x14ac:dyDescent="0.3">
      <c r="A146" s="1">
        <v>794364</v>
      </c>
      <c r="B146" s="2" t="s">
        <v>915</v>
      </c>
      <c r="C146" s="2" t="s">
        <v>916</v>
      </c>
      <c r="D146" s="2" t="s">
        <v>917</v>
      </c>
      <c r="E146" s="3">
        <v>7943650</v>
      </c>
      <c r="F146" s="2" t="s">
        <v>918</v>
      </c>
      <c r="G146" s="2" t="s">
        <v>919</v>
      </c>
      <c r="H146" s="2" t="s">
        <v>807</v>
      </c>
      <c r="I146" s="2" t="s">
        <v>138</v>
      </c>
      <c r="J146" s="3" t="s">
        <v>920</v>
      </c>
      <c r="K146" s="3" t="s">
        <v>53</v>
      </c>
      <c r="L146" s="2" t="s">
        <v>63</v>
      </c>
      <c r="M146" s="2" t="s">
        <v>64</v>
      </c>
      <c r="N146" s="10" t="s">
        <v>138</v>
      </c>
      <c r="O146" s="10" t="str">
        <f t="shared" si="4"/>
        <v>0007:5592243926</v>
      </c>
      <c r="P146" s="10" t="str">
        <f t="shared" si="5"/>
        <v>5592243926</v>
      </c>
    </row>
    <row r="147" spans="1:16" x14ac:dyDescent="0.3">
      <c r="A147" s="1">
        <v>794366</v>
      </c>
      <c r="B147" s="2" t="s">
        <v>921</v>
      </c>
      <c r="C147" s="2" t="s">
        <v>922</v>
      </c>
      <c r="D147" s="2" t="s">
        <v>923</v>
      </c>
      <c r="E147" s="3">
        <v>7943670</v>
      </c>
      <c r="F147" s="2" t="s">
        <v>924</v>
      </c>
      <c r="G147" s="2" t="s">
        <v>925</v>
      </c>
      <c r="H147" s="2" t="s">
        <v>926</v>
      </c>
      <c r="I147" s="2" t="s">
        <v>138</v>
      </c>
      <c r="J147" s="3" t="s">
        <v>927</v>
      </c>
      <c r="K147" s="3" t="s">
        <v>53</v>
      </c>
      <c r="L147" s="2" t="s">
        <v>63</v>
      </c>
      <c r="M147" s="2" t="s">
        <v>64</v>
      </c>
      <c r="N147" s="10" t="s">
        <v>138</v>
      </c>
      <c r="O147" s="10" t="str">
        <f t="shared" si="4"/>
        <v>0007:5592243934</v>
      </c>
      <c r="P147" s="10" t="str">
        <f t="shared" si="5"/>
        <v>5592243934</v>
      </c>
    </row>
    <row r="148" spans="1:16" x14ac:dyDescent="0.3">
      <c r="A148" s="1">
        <v>794368</v>
      </c>
      <c r="B148" s="2" t="s">
        <v>928</v>
      </c>
      <c r="C148" s="2" t="s">
        <v>929</v>
      </c>
      <c r="D148" s="2" t="s">
        <v>930</v>
      </c>
      <c r="E148" s="3">
        <v>7943690</v>
      </c>
      <c r="F148" s="2" t="s">
        <v>931</v>
      </c>
      <c r="G148" s="2" t="s">
        <v>932</v>
      </c>
      <c r="H148" s="2" t="s">
        <v>926</v>
      </c>
      <c r="I148" s="2" t="s">
        <v>138</v>
      </c>
      <c r="J148" s="3" t="s">
        <v>933</v>
      </c>
      <c r="K148" s="3" t="s">
        <v>53</v>
      </c>
      <c r="L148" s="2" t="s">
        <v>63</v>
      </c>
      <c r="M148" s="2" t="s">
        <v>64</v>
      </c>
      <c r="N148" s="10" t="s">
        <v>138</v>
      </c>
      <c r="O148" s="10" t="str">
        <f t="shared" si="4"/>
        <v>0007:5592243942</v>
      </c>
      <c r="P148" s="10" t="str">
        <f t="shared" si="5"/>
        <v>5592243942</v>
      </c>
    </row>
    <row r="149" spans="1:16" x14ac:dyDescent="0.3">
      <c r="A149" s="1">
        <v>794371</v>
      </c>
      <c r="B149" s="2" t="s">
        <v>934</v>
      </c>
      <c r="C149" s="2" t="s">
        <v>935</v>
      </c>
      <c r="D149" s="2" t="s">
        <v>936</v>
      </c>
      <c r="E149" s="3">
        <v>7943720</v>
      </c>
      <c r="F149" s="2" t="s">
        <v>937</v>
      </c>
      <c r="G149" s="2" t="s">
        <v>938</v>
      </c>
      <c r="H149" s="2" t="s">
        <v>756</v>
      </c>
      <c r="I149" s="2" t="s">
        <v>138</v>
      </c>
      <c r="J149" s="3" t="s">
        <v>939</v>
      </c>
      <c r="K149" s="3" t="s">
        <v>53</v>
      </c>
      <c r="L149" s="2" t="s">
        <v>63</v>
      </c>
      <c r="M149" s="2" t="s">
        <v>64</v>
      </c>
      <c r="N149" s="10" t="s">
        <v>138</v>
      </c>
      <c r="O149" s="10" t="str">
        <f t="shared" si="4"/>
        <v>0007:5592243959</v>
      </c>
      <c r="P149" s="10" t="str">
        <f t="shared" si="5"/>
        <v>5592243959</v>
      </c>
    </row>
    <row r="150" spans="1:16" x14ac:dyDescent="0.3">
      <c r="A150" s="1">
        <v>794373</v>
      </c>
      <c r="B150" s="2" t="s">
        <v>940</v>
      </c>
      <c r="C150" s="2" t="s">
        <v>941</v>
      </c>
      <c r="D150" s="2" t="s">
        <v>942</v>
      </c>
      <c r="E150" s="3">
        <v>7943740</v>
      </c>
      <c r="F150" s="2" t="s">
        <v>943</v>
      </c>
      <c r="G150" s="2" t="s">
        <v>944</v>
      </c>
      <c r="H150" s="2" t="s">
        <v>233</v>
      </c>
      <c r="I150" s="2" t="s">
        <v>138</v>
      </c>
      <c r="J150" s="3" t="s">
        <v>945</v>
      </c>
      <c r="K150" s="3" t="s">
        <v>53</v>
      </c>
      <c r="L150" s="2" t="s">
        <v>63</v>
      </c>
      <c r="M150" s="2" t="s">
        <v>64</v>
      </c>
      <c r="N150" s="10" t="s">
        <v>138</v>
      </c>
      <c r="O150" s="10" t="str">
        <f t="shared" si="4"/>
        <v>0007:5592243967</v>
      </c>
      <c r="P150" s="10" t="str">
        <f t="shared" si="5"/>
        <v>5592243967</v>
      </c>
    </row>
    <row r="151" spans="1:16" x14ac:dyDescent="0.3">
      <c r="A151" s="1">
        <v>794375</v>
      </c>
      <c r="B151" s="2" t="s">
        <v>946</v>
      </c>
      <c r="C151" s="2" t="s">
        <v>947</v>
      </c>
      <c r="D151" s="2" t="s">
        <v>948</v>
      </c>
      <c r="E151" s="3">
        <v>7943760</v>
      </c>
      <c r="F151" s="2" t="s">
        <v>949</v>
      </c>
      <c r="G151" s="2" t="s">
        <v>950</v>
      </c>
      <c r="H151" s="2" t="s">
        <v>951</v>
      </c>
      <c r="I151" s="2" t="s">
        <v>138</v>
      </c>
      <c r="J151" s="3" t="s">
        <v>952</v>
      </c>
      <c r="K151" s="3" t="s">
        <v>53</v>
      </c>
      <c r="L151" s="2" t="s">
        <v>63</v>
      </c>
      <c r="M151" s="2" t="s">
        <v>64</v>
      </c>
      <c r="N151" s="10" t="s">
        <v>138</v>
      </c>
      <c r="O151" s="10" t="str">
        <f t="shared" si="4"/>
        <v>0007:5592243975</v>
      </c>
      <c r="P151" s="10" t="str">
        <f t="shared" si="5"/>
        <v>5592243975</v>
      </c>
    </row>
    <row r="152" spans="1:16" x14ac:dyDescent="0.3">
      <c r="A152" s="1">
        <v>794377</v>
      </c>
      <c r="B152" s="2" t="s">
        <v>953</v>
      </c>
      <c r="C152" s="2" t="s">
        <v>954</v>
      </c>
      <c r="D152" s="2" t="s">
        <v>955</v>
      </c>
      <c r="E152" s="3">
        <v>7943780</v>
      </c>
      <c r="F152" s="2" t="s">
        <v>956</v>
      </c>
      <c r="G152" s="2" t="s">
        <v>957</v>
      </c>
      <c r="H152" s="2" t="s">
        <v>233</v>
      </c>
      <c r="I152" s="2" t="s">
        <v>138</v>
      </c>
      <c r="J152" s="3">
        <v>7350108084802</v>
      </c>
      <c r="K152" s="3" t="s">
        <v>53</v>
      </c>
      <c r="L152" s="2" t="s">
        <v>63</v>
      </c>
      <c r="M152" s="2" t="s">
        <v>64</v>
      </c>
      <c r="N152" s="10" t="s">
        <v>138</v>
      </c>
      <c r="O152" s="10" t="str">
        <f t="shared" si="4"/>
        <v>0007:5592243983</v>
      </c>
      <c r="P152" s="10" t="str">
        <f t="shared" si="5"/>
        <v>5592243983</v>
      </c>
    </row>
    <row r="153" spans="1:16" x14ac:dyDescent="0.3">
      <c r="A153" s="1">
        <v>794380</v>
      </c>
      <c r="B153" s="2" t="s">
        <v>958</v>
      </c>
      <c r="C153" s="2" t="s">
        <v>959</v>
      </c>
      <c r="D153" s="2" t="s">
        <v>960</v>
      </c>
      <c r="E153" s="3">
        <v>7943810</v>
      </c>
      <c r="F153" s="2" t="s">
        <v>961</v>
      </c>
      <c r="G153" s="2" t="s">
        <v>962</v>
      </c>
      <c r="H153" s="2" t="s">
        <v>233</v>
      </c>
      <c r="I153" s="2" t="s">
        <v>138</v>
      </c>
      <c r="J153" s="3" t="s">
        <v>963</v>
      </c>
      <c r="K153" s="3" t="s">
        <v>53</v>
      </c>
      <c r="L153" s="2" t="s">
        <v>63</v>
      </c>
      <c r="M153" s="2" t="s">
        <v>64</v>
      </c>
      <c r="N153" s="10" t="s">
        <v>138</v>
      </c>
      <c r="O153" s="10" t="str">
        <f t="shared" si="4"/>
        <v>0007:5592243991</v>
      </c>
      <c r="P153" s="10" t="str">
        <f t="shared" si="5"/>
        <v>5592243991</v>
      </c>
    </row>
    <row r="154" spans="1:16" x14ac:dyDescent="0.3">
      <c r="A154" s="1">
        <v>794382</v>
      </c>
      <c r="B154" s="2" t="s">
        <v>964</v>
      </c>
      <c r="C154" s="2" t="s">
        <v>965</v>
      </c>
      <c r="D154" s="2" t="s">
        <v>966</v>
      </c>
      <c r="E154" s="3">
        <v>7943830</v>
      </c>
      <c r="F154" s="2" t="s">
        <v>967</v>
      </c>
      <c r="G154" s="2" t="s">
        <v>968</v>
      </c>
      <c r="H154" s="2" t="s">
        <v>233</v>
      </c>
      <c r="I154" s="2" t="s">
        <v>138</v>
      </c>
      <c r="J154" s="3" t="s">
        <v>969</v>
      </c>
      <c r="K154" s="3" t="s">
        <v>53</v>
      </c>
      <c r="L154" s="2" t="s">
        <v>63</v>
      </c>
      <c r="M154" s="2" t="s">
        <v>64</v>
      </c>
      <c r="N154" s="10" t="s">
        <v>138</v>
      </c>
      <c r="O154" s="10" t="str">
        <f t="shared" si="4"/>
        <v>0007:5592244007</v>
      </c>
      <c r="P154" s="10" t="str">
        <f t="shared" si="5"/>
        <v>5592244007</v>
      </c>
    </row>
    <row r="155" spans="1:16" x14ac:dyDescent="0.3">
      <c r="A155" s="1">
        <v>794386</v>
      </c>
      <c r="B155" s="2" t="s">
        <v>970</v>
      </c>
      <c r="C155" s="2" t="s">
        <v>971</v>
      </c>
      <c r="D155" s="2" t="s">
        <v>972</v>
      </c>
      <c r="E155" s="3">
        <v>7943870</v>
      </c>
      <c r="F155" s="2" t="s">
        <v>973</v>
      </c>
      <c r="G155" s="2" t="s">
        <v>974</v>
      </c>
      <c r="H155" s="2" t="s">
        <v>782</v>
      </c>
      <c r="I155" s="2" t="s">
        <v>138</v>
      </c>
      <c r="J155" s="3" t="s">
        <v>975</v>
      </c>
      <c r="K155" s="3" t="s">
        <v>53</v>
      </c>
      <c r="L155" s="2" t="s">
        <v>63</v>
      </c>
      <c r="M155" s="2" t="s">
        <v>64</v>
      </c>
      <c r="N155" s="10" t="s">
        <v>138</v>
      </c>
      <c r="O155" s="10" t="str">
        <f t="shared" si="4"/>
        <v>0007:5590227327</v>
      </c>
      <c r="P155" s="10" t="str">
        <f t="shared" si="5"/>
        <v>5590227327</v>
      </c>
    </row>
    <row r="156" spans="1:16" x14ac:dyDescent="0.3">
      <c r="A156" s="1">
        <v>794388</v>
      </c>
      <c r="B156" s="2" t="s">
        <v>976</v>
      </c>
      <c r="C156" s="2" t="s">
        <v>977</v>
      </c>
      <c r="D156" s="2" t="s">
        <v>978</v>
      </c>
      <c r="E156" s="3">
        <v>7943890</v>
      </c>
      <c r="F156" s="2" t="s">
        <v>979</v>
      </c>
      <c r="G156" s="2" t="s">
        <v>980</v>
      </c>
      <c r="H156" s="2" t="s">
        <v>981</v>
      </c>
      <c r="I156" s="2" t="s">
        <v>443</v>
      </c>
      <c r="J156" s="3">
        <v>7350108084864</v>
      </c>
      <c r="K156" s="3" t="s">
        <v>53</v>
      </c>
      <c r="L156" s="2" t="s">
        <v>63</v>
      </c>
      <c r="M156" s="2" t="s">
        <v>64</v>
      </c>
      <c r="N156" s="10" t="s">
        <v>5</v>
      </c>
      <c r="O156" s="10" t="str">
        <f t="shared" si="4"/>
        <v>0007:5568372246</v>
      </c>
      <c r="P156" s="10" t="str">
        <f t="shared" si="5"/>
        <v>5568372246</v>
      </c>
    </row>
    <row r="157" spans="1:16" x14ac:dyDescent="0.3">
      <c r="A157" s="1">
        <v>794390</v>
      </c>
      <c r="B157" s="2" t="s">
        <v>982</v>
      </c>
      <c r="C157" s="2" t="s">
        <v>983</v>
      </c>
      <c r="D157" s="2" t="s">
        <v>984</v>
      </c>
      <c r="E157" s="3">
        <v>7943910</v>
      </c>
      <c r="F157" s="2" t="s">
        <v>985</v>
      </c>
      <c r="G157" s="2" t="s">
        <v>986</v>
      </c>
      <c r="H157" s="2" t="s">
        <v>987</v>
      </c>
      <c r="I157" s="2" t="s">
        <v>443</v>
      </c>
      <c r="J157" s="3">
        <v>7350108084871</v>
      </c>
      <c r="K157" s="3" t="s">
        <v>53</v>
      </c>
      <c r="L157" s="2" t="s">
        <v>63</v>
      </c>
      <c r="M157" s="2" t="s">
        <v>64</v>
      </c>
      <c r="N157" s="10" t="s">
        <v>5</v>
      </c>
      <c r="O157" s="10" t="str">
        <f t="shared" si="4"/>
        <v>0007:5569231425</v>
      </c>
      <c r="P157" s="10" t="str">
        <f t="shared" si="5"/>
        <v>5569231425</v>
      </c>
    </row>
    <row r="158" spans="1:16" x14ac:dyDescent="0.3">
      <c r="A158" s="1">
        <v>794394</v>
      </c>
      <c r="B158" s="2" t="s">
        <v>988</v>
      </c>
      <c r="C158" s="2" t="s">
        <v>989</v>
      </c>
      <c r="D158" s="2" t="s">
        <v>990</v>
      </c>
      <c r="E158" s="3">
        <v>7943960</v>
      </c>
      <c r="F158" s="2" t="s">
        <v>991</v>
      </c>
      <c r="G158" s="2" t="s">
        <v>992</v>
      </c>
      <c r="H158" s="2" t="s">
        <v>993</v>
      </c>
      <c r="I158" s="2" t="s">
        <v>994</v>
      </c>
      <c r="J158" s="3">
        <v>7350108084888</v>
      </c>
      <c r="K158" s="3" t="s">
        <v>53</v>
      </c>
      <c r="L158" s="2" t="s">
        <v>63</v>
      </c>
      <c r="M158" s="2" t="s">
        <v>64</v>
      </c>
      <c r="N158" s="10" t="s">
        <v>5</v>
      </c>
      <c r="O158" s="10" t="str">
        <f t="shared" si="4"/>
        <v>0007:5590636758</v>
      </c>
      <c r="P158" s="10" t="str">
        <f t="shared" si="5"/>
        <v>5590636758</v>
      </c>
    </row>
    <row r="159" spans="1:16" x14ac:dyDescent="0.3">
      <c r="A159" s="1">
        <v>794394</v>
      </c>
      <c r="B159" s="2" t="s">
        <v>988</v>
      </c>
      <c r="C159" s="2" t="s">
        <v>989</v>
      </c>
      <c r="D159" s="2" t="s">
        <v>995</v>
      </c>
      <c r="E159" s="3">
        <v>7943950</v>
      </c>
      <c r="F159" s="2" t="s">
        <v>996</v>
      </c>
      <c r="G159" s="2" t="s">
        <v>997</v>
      </c>
      <c r="H159" s="2" t="s">
        <v>998</v>
      </c>
      <c r="I159" s="2" t="s">
        <v>994</v>
      </c>
      <c r="J159" s="3">
        <v>7350108084888</v>
      </c>
      <c r="K159" s="3" t="s">
        <v>53</v>
      </c>
      <c r="L159" s="2" t="s">
        <v>63</v>
      </c>
      <c r="M159" s="2" t="s">
        <v>64</v>
      </c>
      <c r="N159" s="10" t="s">
        <v>5</v>
      </c>
      <c r="O159" s="10" t="str">
        <f t="shared" si="4"/>
        <v>0007:5590636758</v>
      </c>
      <c r="P159" s="10" t="str">
        <f t="shared" si="5"/>
        <v>5590636758</v>
      </c>
    </row>
    <row r="160" spans="1:16" x14ac:dyDescent="0.3">
      <c r="A160" s="1">
        <v>794398</v>
      </c>
      <c r="B160" s="2" t="s">
        <v>999</v>
      </c>
      <c r="C160" s="2" t="s">
        <v>1000</v>
      </c>
      <c r="D160" s="2" t="s">
        <v>1001</v>
      </c>
      <c r="E160" s="3">
        <v>7943990</v>
      </c>
      <c r="F160" s="2" t="s">
        <v>1002</v>
      </c>
      <c r="G160" s="2" t="s">
        <v>1003</v>
      </c>
      <c r="H160" s="2" t="s">
        <v>101</v>
      </c>
      <c r="I160" s="2" t="s">
        <v>102</v>
      </c>
      <c r="J160" s="3">
        <v>7350108084895</v>
      </c>
      <c r="K160" s="3" t="s">
        <v>53</v>
      </c>
      <c r="L160" s="2" t="s">
        <v>103</v>
      </c>
      <c r="M160" s="2" t="s">
        <v>104</v>
      </c>
      <c r="N160" s="10" t="s">
        <v>105</v>
      </c>
      <c r="O160" s="10" t="str">
        <f t="shared" si="4"/>
        <v>0007:5590780721</v>
      </c>
      <c r="P160" s="10" t="str">
        <f t="shared" si="5"/>
        <v>5590780721</v>
      </c>
    </row>
    <row r="161" spans="1:16" x14ac:dyDescent="0.3">
      <c r="A161" s="1">
        <v>794398</v>
      </c>
      <c r="B161" s="2" t="s">
        <v>999</v>
      </c>
      <c r="C161" s="2" t="s">
        <v>1000</v>
      </c>
      <c r="D161" s="2" t="s">
        <v>1004</v>
      </c>
      <c r="E161" s="3">
        <v>7944000</v>
      </c>
      <c r="F161" s="2" t="s">
        <v>1005</v>
      </c>
      <c r="G161" s="2" t="s">
        <v>1006</v>
      </c>
      <c r="H161" s="2" t="s">
        <v>101</v>
      </c>
      <c r="I161" s="2" t="s">
        <v>102</v>
      </c>
      <c r="J161" s="3">
        <v>7350108084895</v>
      </c>
      <c r="K161" s="3" t="s">
        <v>53</v>
      </c>
      <c r="L161" s="2" t="s">
        <v>103</v>
      </c>
      <c r="M161" s="2" t="s">
        <v>104</v>
      </c>
      <c r="N161" s="10" t="s">
        <v>105</v>
      </c>
      <c r="O161" s="10" t="str">
        <f t="shared" si="4"/>
        <v>0007:5590780721</v>
      </c>
      <c r="P161" s="10" t="str">
        <f t="shared" si="5"/>
        <v>5590780721</v>
      </c>
    </row>
    <row r="162" spans="1:16" x14ac:dyDescent="0.3">
      <c r="A162" s="1">
        <v>794403</v>
      </c>
      <c r="B162" s="2" t="s">
        <v>1007</v>
      </c>
      <c r="C162" s="2" t="s">
        <v>1008</v>
      </c>
      <c r="D162" s="2" t="s">
        <v>1009</v>
      </c>
      <c r="E162" s="3">
        <v>7944040</v>
      </c>
      <c r="F162" s="2" t="s">
        <v>1010</v>
      </c>
      <c r="G162" s="2" t="s">
        <v>1011</v>
      </c>
      <c r="H162" s="2" t="s">
        <v>1012</v>
      </c>
      <c r="I162" s="2" t="s">
        <v>1013</v>
      </c>
      <c r="J162" s="3" t="s">
        <v>1014</v>
      </c>
      <c r="K162" s="3" t="s">
        <v>53</v>
      </c>
      <c r="L162" s="2" t="s">
        <v>103</v>
      </c>
      <c r="M162" s="2" t="s">
        <v>104</v>
      </c>
      <c r="N162" s="10" t="s">
        <v>105</v>
      </c>
      <c r="O162" s="10" t="str">
        <f t="shared" si="4"/>
        <v>0007:5567157770</v>
      </c>
      <c r="P162" s="10" t="str">
        <f t="shared" si="5"/>
        <v>5567157770</v>
      </c>
    </row>
    <row r="163" spans="1:16" x14ac:dyDescent="0.3">
      <c r="A163" s="1">
        <v>794407</v>
      </c>
      <c r="B163" s="2" t="s">
        <v>1015</v>
      </c>
      <c r="C163" s="2" t="s">
        <v>1016</v>
      </c>
      <c r="D163" s="2" t="s">
        <v>1017</v>
      </c>
      <c r="E163" s="3">
        <v>7944080</v>
      </c>
      <c r="F163" s="2" t="s">
        <v>1018</v>
      </c>
      <c r="G163" s="2" t="s">
        <v>1019</v>
      </c>
      <c r="H163" s="2" t="s">
        <v>1020</v>
      </c>
      <c r="I163" s="2" t="s">
        <v>1021</v>
      </c>
      <c r="J163" s="3" t="s">
        <v>1022</v>
      </c>
      <c r="K163" s="3" t="s">
        <v>53</v>
      </c>
      <c r="L163" s="2" t="s">
        <v>103</v>
      </c>
      <c r="M163" s="2" t="s">
        <v>104</v>
      </c>
      <c r="N163" s="10" t="s">
        <v>105</v>
      </c>
      <c r="O163" s="10" t="str">
        <f t="shared" si="4"/>
        <v>0007:5591185441</v>
      </c>
      <c r="P163" s="10" t="str">
        <f t="shared" si="5"/>
        <v>5591185441</v>
      </c>
    </row>
    <row r="164" spans="1:16" x14ac:dyDescent="0.3">
      <c r="A164" s="1">
        <v>794409</v>
      </c>
      <c r="B164" s="2" t="s">
        <v>1023</v>
      </c>
      <c r="C164" s="2" t="s">
        <v>1024</v>
      </c>
      <c r="D164" s="2" t="s">
        <v>1025</v>
      </c>
      <c r="E164" s="3">
        <v>7944100</v>
      </c>
      <c r="F164" s="2" t="s">
        <v>1026</v>
      </c>
      <c r="G164" s="2" t="s">
        <v>1019</v>
      </c>
      <c r="H164" s="2" t="s">
        <v>1020</v>
      </c>
      <c r="I164" s="2" t="s">
        <v>1021</v>
      </c>
      <c r="J164" s="3" t="s">
        <v>1027</v>
      </c>
      <c r="K164" s="3" t="s">
        <v>53</v>
      </c>
      <c r="L164" s="2" t="s">
        <v>103</v>
      </c>
      <c r="M164" s="2" t="s">
        <v>104</v>
      </c>
      <c r="N164" s="10" t="s">
        <v>105</v>
      </c>
      <c r="O164" s="10" t="str">
        <f t="shared" si="4"/>
        <v>0007:5590765912</v>
      </c>
      <c r="P164" s="10" t="str">
        <f t="shared" si="5"/>
        <v>5590765912</v>
      </c>
    </row>
    <row r="165" spans="1:16" x14ac:dyDescent="0.3">
      <c r="A165" s="1">
        <v>794411</v>
      </c>
      <c r="B165" s="2" t="s">
        <v>1028</v>
      </c>
      <c r="C165" s="2" t="s">
        <v>1029</v>
      </c>
      <c r="D165" s="2" t="s">
        <v>1030</v>
      </c>
      <c r="E165" s="3">
        <v>7944120</v>
      </c>
      <c r="F165" s="2" t="s">
        <v>1031</v>
      </c>
      <c r="G165" s="2" t="s">
        <v>1032</v>
      </c>
      <c r="H165" s="2" t="s">
        <v>1033</v>
      </c>
      <c r="I165" s="2" t="s">
        <v>1034</v>
      </c>
      <c r="J165" s="3" t="s">
        <v>1035</v>
      </c>
      <c r="K165" s="3" t="s">
        <v>53</v>
      </c>
      <c r="L165" s="2" t="s">
        <v>103</v>
      </c>
      <c r="M165" s="2" t="s">
        <v>104</v>
      </c>
      <c r="N165" s="10" t="s">
        <v>105</v>
      </c>
      <c r="O165" s="10" t="str">
        <f t="shared" si="4"/>
        <v>0007:5592001217</v>
      </c>
      <c r="P165" s="10" t="str">
        <f t="shared" si="5"/>
        <v>5592001217</v>
      </c>
    </row>
    <row r="166" spans="1:16" x14ac:dyDescent="0.3">
      <c r="A166" s="1">
        <v>794416</v>
      </c>
      <c r="B166" s="2" t="s">
        <v>1036</v>
      </c>
      <c r="C166" s="2" t="s">
        <v>1037</v>
      </c>
      <c r="D166" s="2" t="s">
        <v>1038</v>
      </c>
      <c r="E166" s="3">
        <v>7944170</v>
      </c>
      <c r="F166" s="2" t="s">
        <v>1039</v>
      </c>
      <c r="G166" s="2" t="s">
        <v>1040</v>
      </c>
      <c r="H166" s="2" t="s">
        <v>1041</v>
      </c>
      <c r="I166" s="2" t="s">
        <v>1042</v>
      </c>
      <c r="J166" s="3" t="s">
        <v>1043</v>
      </c>
      <c r="K166" s="3" t="s">
        <v>53</v>
      </c>
      <c r="L166" s="2" t="s">
        <v>103</v>
      </c>
      <c r="M166" s="2" t="s">
        <v>104</v>
      </c>
      <c r="N166" s="10" t="s">
        <v>105</v>
      </c>
      <c r="O166" s="10" t="str">
        <f t="shared" si="4"/>
        <v>0007:5591360077</v>
      </c>
      <c r="P166" s="10" t="str">
        <f t="shared" si="5"/>
        <v>5591360077</v>
      </c>
    </row>
    <row r="167" spans="1:16" x14ac:dyDescent="0.3">
      <c r="A167" s="1">
        <v>794422</v>
      </c>
      <c r="B167" s="2" t="s">
        <v>1044</v>
      </c>
      <c r="C167" s="2" t="s">
        <v>1045</v>
      </c>
      <c r="D167" s="2" t="s">
        <v>1046</v>
      </c>
      <c r="E167" s="3">
        <v>7944230</v>
      </c>
      <c r="F167" s="2" t="s">
        <v>1047</v>
      </c>
      <c r="G167" s="2" t="s">
        <v>1048</v>
      </c>
      <c r="H167" s="2" t="s">
        <v>1049</v>
      </c>
      <c r="I167" s="2" t="s">
        <v>1050</v>
      </c>
      <c r="J167" s="3" t="s">
        <v>1051</v>
      </c>
      <c r="K167" s="3" t="s">
        <v>53</v>
      </c>
      <c r="L167" s="2" t="s">
        <v>103</v>
      </c>
      <c r="M167" s="2" t="s">
        <v>104</v>
      </c>
      <c r="N167" s="10" t="s">
        <v>105</v>
      </c>
      <c r="O167" s="10" t="str">
        <f t="shared" si="4"/>
        <v>0007:5569889180</v>
      </c>
      <c r="P167" s="10" t="str">
        <f t="shared" si="5"/>
        <v>5569889180</v>
      </c>
    </row>
    <row r="168" spans="1:16" x14ac:dyDescent="0.3">
      <c r="A168" s="1">
        <v>794424</v>
      </c>
      <c r="B168" s="2" t="s">
        <v>1052</v>
      </c>
      <c r="C168" s="2" t="s">
        <v>1053</v>
      </c>
      <c r="D168" s="2" t="s">
        <v>1054</v>
      </c>
      <c r="E168" s="3">
        <v>7944250</v>
      </c>
      <c r="F168" s="2" t="s">
        <v>1055</v>
      </c>
      <c r="G168" s="2" t="s">
        <v>1056</v>
      </c>
      <c r="H168" s="2" t="s">
        <v>1057</v>
      </c>
      <c r="I168" s="2" t="s">
        <v>1058</v>
      </c>
      <c r="J168" s="3">
        <v>7350108085038</v>
      </c>
      <c r="K168" s="3" t="s">
        <v>53</v>
      </c>
      <c r="L168" s="2" t="s">
        <v>103</v>
      </c>
      <c r="M168" s="2" t="s">
        <v>104</v>
      </c>
      <c r="N168" s="10" t="s">
        <v>105</v>
      </c>
      <c r="O168" s="10" t="str">
        <f t="shared" si="4"/>
        <v>0007:5590324074</v>
      </c>
      <c r="P168" s="10" t="str">
        <f t="shared" si="5"/>
        <v>5590324074</v>
      </c>
    </row>
    <row r="169" spans="1:16" x14ac:dyDescent="0.3">
      <c r="A169" s="1">
        <v>794427</v>
      </c>
      <c r="B169" s="2" t="s">
        <v>1059</v>
      </c>
      <c r="C169" s="2" t="s">
        <v>1060</v>
      </c>
      <c r="D169" s="2" t="s">
        <v>1061</v>
      </c>
      <c r="E169" s="3">
        <v>7944280</v>
      </c>
      <c r="F169" s="2" t="s">
        <v>1062</v>
      </c>
      <c r="G169" s="2" t="s">
        <v>1063</v>
      </c>
      <c r="H169" s="2" t="s">
        <v>1064</v>
      </c>
      <c r="I169" s="2" t="s">
        <v>1065</v>
      </c>
      <c r="J169" s="3">
        <v>7350108085045</v>
      </c>
      <c r="K169" s="3" t="s">
        <v>53</v>
      </c>
      <c r="L169" s="2" t="s">
        <v>103</v>
      </c>
      <c r="M169" s="2" t="s">
        <v>104</v>
      </c>
      <c r="N169" s="10" t="s">
        <v>105</v>
      </c>
      <c r="O169" s="10" t="str">
        <f t="shared" ref="O169:O226" si="6">"0007:"&amp;P169</f>
        <v>0007:5590324082</v>
      </c>
      <c r="P169" s="10" t="str">
        <f t="shared" si="5"/>
        <v>5590324082</v>
      </c>
    </row>
    <row r="170" spans="1:16" x14ac:dyDescent="0.3">
      <c r="A170" s="1">
        <v>794441</v>
      </c>
      <c r="B170" s="2" t="s">
        <v>1066</v>
      </c>
      <c r="C170" s="2" t="s">
        <v>1067</v>
      </c>
      <c r="D170" s="2" t="s">
        <v>1068</v>
      </c>
      <c r="E170" s="3">
        <v>7944450</v>
      </c>
      <c r="F170" s="2" t="s">
        <v>1069</v>
      </c>
      <c r="G170" s="2" t="s">
        <v>1070</v>
      </c>
      <c r="H170" s="2" t="s">
        <v>1071</v>
      </c>
      <c r="I170" s="2" t="s">
        <v>1072</v>
      </c>
      <c r="J170" s="3">
        <v>7350108085120</v>
      </c>
      <c r="K170" s="3" t="s">
        <v>53</v>
      </c>
      <c r="L170" s="2" t="s">
        <v>114</v>
      </c>
      <c r="M170" s="2" t="s">
        <v>115</v>
      </c>
      <c r="N170" s="10" t="s">
        <v>207</v>
      </c>
      <c r="O170" s="10" t="str">
        <f t="shared" si="6"/>
        <v>0007:5569615429</v>
      </c>
      <c r="P170" s="10" t="str">
        <f t="shared" si="5"/>
        <v>5569615429</v>
      </c>
    </row>
    <row r="171" spans="1:16" x14ac:dyDescent="0.3">
      <c r="A171" s="1">
        <v>794441</v>
      </c>
      <c r="B171" s="2" t="s">
        <v>1066</v>
      </c>
      <c r="C171" s="2" t="s">
        <v>1067</v>
      </c>
      <c r="D171" s="2" t="s">
        <v>1073</v>
      </c>
      <c r="E171" s="3">
        <v>7944420</v>
      </c>
      <c r="F171" s="2" t="s">
        <v>1074</v>
      </c>
      <c r="G171" s="2" t="s">
        <v>1075</v>
      </c>
      <c r="H171" s="2" t="s">
        <v>1076</v>
      </c>
      <c r="I171" s="2" t="s">
        <v>207</v>
      </c>
      <c r="J171" s="3">
        <v>7350108085120</v>
      </c>
      <c r="K171" s="3" t="s">
        <v>53</v>
      </c>
      <c r="L171" s="2" t="s">
        <v>114</v>
      </c>
      <c r="M171" s="2" t="s">
        <v>115</v>
      </c>
      <c r="N171" s="10" t="s">
        <v>207</v>
      </c>
      <c r="O171" s="10" t="str">
        <f t="shared" si="6"/>
        <v>0007:5569615429</v>
      </c>
      <c r="P171" s="10" t="str">
        <f t="shared" si="5"/>
        <v>5569615429</v>
      </c>
    </row>
    <row r="172" spans="1:16" x14ac:dyDescent="0.3">
      <c r="A172" s="1">
        <v>794441</v>
      </c>
      <c r="B172" s="2" t="s">
        <v>1066</v>
      </c>
      <c r="C172" s="2" t="s">
        <v>1067</v>
      </c>
      <c r="D172" s="2" t="s">
        <v>1077</v>
      </c>
      <c r="E172" s="3">
        <v>7944430</v>
      </c>
      <c r="F172" s="2" t="s">
        <v>1078</v>
      </c>
      <c r="G172" s="2" t="s">
        <v>1079</v>
      </c>
      <c r="H172" s="2" t="s">
        <v>1076</v>
      </c>
      <c r="I172" s="2" t="s">
        <v>207</v>
      </c>
      <c r="J172" s="3">
        <v>7350108085120</v>
      </c>
      <c r="K172" s="3" t="s">
        <v>53</v>
      </c>
      <c r="L172" s="2" t="s">
        <v>114</v>
      </c>
      <c r="M172" s="2" t="s">
        <v>115</v>
      </c>
      <c r="N172" s="10" t="s">
        <v>207</v>
      </c>
      <c r="O172" s="10" t="str">
        <f t="shared" si="6"/>
        <v>0007:5569615429</v>
      </c>
      <c r="P172" s="10" t="str">
        <f t="shared" si="5"/>
        <v>5569615429</v>
      </c>
    </row>
    <row r="173" spans="1:16" x14ac:dyDescent="0.3">
      <c r="A173" s="1">
        <v>794441</v>
      </c>
      <c r="B173" s="2" t="s">
        <v>1066</v>
      </c>
      <c r="C173" s="2" t="s">
        <v>1067</v>
      </c>
      <c r="D173" s="2" t="s">
        <v>1080</v>
      </c>
      <c r="E173" s="3">
        <v>7944440</v>
      </c>
      <c r="F173" s="2" t="s">
        <v>1081</v>
      </c>
      <c r="G173" s="2" t="s">
        <v>1082</v>
      </c>
      <c r="H173" s="2" t="s">
        <v>1076</v>
      </c>
      <c r="I173" s="2" t="s">
        <v>207</v>
      </c>
      <c r="J173" s="3">
        <v>7350108085120</v>
      </c>
      <c r="K173" s="3" t="s">
        <v>53</v>
      </c>
      <c r="L173" s="2" t="s">
        <v>114</v>
      </c>
      <c r="M173" s="2" t="s">
        <v>115</v>
      </c>
      <c r="N173" s="10" t="s">
        <v>207</v>
      </c>
      <c r="O173" s="10" t="str">
        <f t="shared" si="6"/>
        <v>0007:5569615429</v>
      </c>
      <c r="P173" s="10" t="str">
        <f t="shared" si="5"/>
        <v>5569615429</v>
      </c>
    </row>
    <row r="174" spans="1:16" x14ac:dyDescent="0.3">
      <c r="A174" s="1">
        <v>794446</v>
      </c>
      <c r="B174" s="2" t="s">
        <v>1083</v>
      </c>
      <c r="C174" s="2" t="s">
        <v>1084</v>
      </c>
      <c r="D174" s="2" t="s">
        <v>1085</v>
      </c>
      <c r="E174" s="3">
        <v>7944470</v>
      </c>
      <c r="F174" s="2" t="s">
        <v>1086</v>
      </c>
      <c r="G174" s="2" t="s">
        <v>1087</v>
      </c>
      <c r="H174" s="2" t="s">
        <v>1088</v>
      </c>
      <c r="I174" s="2" t="s">
        <v>207</v>
      </c>
      <c r="J174" s="3">
        <v>7350108085137</v>
      </c>
      <c r="K174" s="3" t="s">
        <v>53</v>
      </c>
      <c r="L174" s="2" t="s">
        <v>114</v>
      </c>
      <c r="M174" s="2" t="s">
        <v>115</v>
      </c>
      <c r="N174" s="10" t="s">
        <v>207</v>
      </c>
      <c r="O174" s="10" t="str">
        <f t="shared" si="6"/>
        <v>0007:5567340111</v>
      </c>
      <c r="P174" s="10" t="str">
        <f t="shared" si="5"/>
        <v>5567340111</v>
      </c>
    </row>
    <row r="175" spans="1:16" x14ac:dyDescent="0.3">
      <c r="A175" s="1">
        <v>794446</v>
      </c>
      <c r="B175" s="2" t="s">
        <v>1083</v>
      </c>
      <c r="C175" s="2" t="s">
        <v>1084</v>
      </c>
      <c r="D175" s="2" t="s">
        <v>1089</v>
      </c>
      <c r="E175" s="3">
        <v>7944480</v>
      </c>
      <c r="F175" s="2" t="s">
        <v>1090</v>
      </c>
      <c r="G175" s="2" t="s">
        <v>1091</v>
      </c>
      <c r="H175" s="2" t="s">
        <v>562</v>
      </c>
      <c r="I175" s="2" t="s">
        <v>207</v>
      </c>
      <c r="J175" s="3">
        <v>7350108085137</v>
      </c>
      <c r="K175" s="3" t="s">
        <v>53</v>
      </c>
      <c r="L175" s="2" t="s">
        <v>114</v>
      </c>
      <c r="M175" s="2" t="s">
        <v>115</v>
      </c>
      <c r="N175" s="10" t="s">
        <v>207</v>
      </c>
      <c r="O175" s="10" t="str">
        <f t="shared" si="6"/>
        <v>0007:5567340111</v>
      </c>
      <c r="P175" s="10" t="str">
        <f t="shared" si="5"/>
        <v>5567340111</v>
      </c>
    </row>
    <row r="176" spans="1:16" x14ac:dyDescent="0.3">
      <c r="A176" s="1">
        <v>794446</v>
      </c>
      <c r="B176" s="2" t="s">
        <v>1083</v>
      </c>
      <c r="C176" s="2" t="s">
        <v>1084</v>
      </c>
      <c r="D176" s="2" t="s">
        <v>1092</v>
      </c>
      <c r="E176" s="3">
        <v>7944490</v>
      </c>
      <c r="F176" s="2" t="s">
        <v>1093</v>
      </c>
      <c r="G176" s="2" t="s">
        <v>1094</v>
      </c>
      <c r="H176" s="2" t="s">
        <v>1088</v>
      </c>
      <c r="I176" s="2" t="s">
        <v>207</v>
      </c>
      <c r="J176" s="3">
        <v>7350108085137</v>
      </c>
      <c r="K176" s="3" t="s">
        <v>53</v>
      </c>
      <c r="L176" s="2" t="s">
        <v>114</v>
      </c>
      <c r="M176" s="2" t="s">
        <v>115</v>
      </c>
      <c r="N176" s="10" t="s">
        <v>207</v>
      </c>
      <c r="O176" s="10" t="str">
        <f t="shared" si="6"/>
        <v>0007:5567340111</v>
      </c>
      <c r="P176" s="10" t="str">
        <f t="shared" si="5"/>
        <v>5567340111</v>
      </c>
    </row>
    <row r="177" spans="1:16" x14ac:dyDescent="0.3">
      <c r="A177" s="1">
        <v>794446</v>
      </c>
      <c r="B177" s="2" t="s">
        <v>1083</v>
      </c>
      <c r="C177" s="2" t="s">
        <v>1084</v>
      </c>
      <c r="D177" s="2" t="s">
        <v>1095</v>
      </c>
      <c r="E177" s="3">
        <v>7944500</v>
      </c>
      <c r="F177" s="2" t="s">
        <v>1096</v>
      </c>
      <c r="G177" s="2" t="s">
        <v>1097</v>
      </c>
      <c r="H177" s="2" t="s">
        <v>562</v>
      </c>
      <c r="I177" s="2" t="s">
        <v>207</v>
      </c>
      <c r="J177" s="3">
        <v>7350108085137</v>
      </c>
      <c r="K177" s="3" t="s">
        <v>53</v>
      </c>
      <c r="L177" s="2" t="s">
        <v>114</v>
      </c>
      <c r="M177" s="2" t="s">
        <v>115</v>
      </c>
      <c r="N177" s="10" t="s">
        <v>207</v>
      </c>
      <c r="O177" s="10" t="str">
        <f t="shared" si="6"/>
        <v>0007:5567340111</v>
      </c>
      <c r="P177" s="10" t="str">
        <f t="shared" si="5"/>
        <v>5567340111</v>
      </c>
    </row>
    <row r="178" spans="1:16" x14ac:dyDescent="0.3">
      <c r="A178" s="1">
        <v>794452</v>
      </c>
      <c r="B178" s="2" t="s">
        <v>1098</v>
      </c>
      <c r="C178" s="2" t="s">
        <v>1099</v>
      </c>
      <c r="D178" s="2" t="s">
        <v>1100</v>
      </c>
      <c r="E178" s="3">
        <v>7944530</v>
      </c>
      <c r="F178" s="2" t="s">
        <v>1101</v>
      </c>
      <c r="G178" s="2" t="s">
        <v>1102</v>
      </c>
      <c r="H178" s="2" t="s">
        <v>562</v>
      </c>
      <c r="I178" s="2" t="s">
        <v>207</v>
      </c>
      <c r="J178" s="3">
        <v>7350108085151</v>
      </c>
      <c r="K178" s="3" t="s">
        <v>53</v>
      </c>
      <c r="L178" s="2" t="s">
        <v>114</v>
      </c>
      <c r="M178" s="2" t="s">
        <v>115</v>
      </c>
      <c r="N178" s="10" t="s">
        <v>207</v>
      </c>
      <c r="O178" s="10" t="str">
        <f t="shared" si="6"/>
        <v>0007:5566900873</v>
      </c>
      <c r="P178" s="10" t="str">
        <f t="shared" si="5"/>
        <v>5566900873</v>
      </c>
    </row>
    <row r="179" spans="1:16" x14ac:dyDescent="0.3">
      <c r="A179" s="1">
        <v>794454</v>
      </c>
      <c r="B179" s="2" t="s">
        <v>1103</v>
      </c>
      <c r="C179" s="2" t="s">
        <v>1104</v>
      </c>
      <c r="D179" s="2" t="s">
        <v>1105</v>
      </c>
      <c r="E179" s="3">
        <v>7944550</v>
      </c>
      <c r="F179" s="2" t="s">
        <v>1106</v>
      </c>
      <c r="G179" s="2" t="s">
        <v>1107</v>
      </c>
      <c r="H179" s="2" t="s">
        <v>562</v>
      </c>
      <c r="I179" s="2" t="s">
        <v>207</v>
      </c>
      <c r="J179" s="3">
        <v>7350108085168</v>
      </c>
      <c r="K179" s="3" t="s">
        <v>53</v>
      </c>
      <c r="L179" s="2" t="s">
        <v>114</v>
      </c>
      <c r="M179" s="2" t="s">
        <v>115</v>
      </c>
      <c r="N179" s="10" t="s">
        <v>207</v>
      </c>
      <c r="O179" s="10" t="str">
        <f t="shared" si="6"/>
        <v>0007:5566771472</v>
      </c>
      <c r="P179" s="10" t="str">
        <f t="shared" si="5"/>
        <v>5566771472</v>
      </c>
    </row>
    <row r="180" spans="1:16" x14ac:dyDescent="0.3">
      <c r="A180" s="1">
        <v>794456</v>
      </c>
      <c r="B180" s="2" t="s">
        <v>1108</v>
      </c>
      <c r="C180" s="2" t="s">
        <v>1109</v>
      </c>
      <c r="D180" s="2" t="s">
        <v>1110</v>
      </c>
      <c r="E180" s="3">
        <v>7944570</v>
      </c>
      <c r="F180" s="2" t="s">
        <v>1111</v>
      </c>
      <c r="G180" s="2" t="s">
        <v>1112</v>
      </c>
      <c r="H180" s="2" t="s">
        <v>1113</v>
      </c>
      <c r="I180" s="2" t="s">
        <v>207</v>
      </c>
      <c r="J180" s="3">
        <v>7350108085175</v>
      </c>
      <c r="K180" s="3" t="s">
        <v>53</v>
      </c>
      <c r="L180" s="2" t="s">
        <v>114</v>
      </c>
      <c r="M180" s="2" t="s">
        <v>115</v>
      </c>
      <c r="N180" s="10" t="s">
        <v>207</v>
      </c>
      <c r="O180" s="10" t="str">
        <f t="shared" si="6"/>
        <v>0007:5591633762</v>
      </c>
      <c r="P180" s="10" t="str">
        <f t="shared" si="5"/>
        <v>5591633762</v>
      </c>
    </row>
    <row r="181" spans="1:16" x14ac:dyDescent="0.3">
      <c r="A181" s="1">
        <v>794458</v>
      </c>
      <c r="B181" s="2" t="s">
        <v>1114</v>
      </c>
      <c r="C181" s="2" t="s">
        <v>1115</v>
      </c>
      <c r="D181" s="2" t="s">
        <v>1116</v>
      </c>
      <c r="E181" s="3">
        <v>7944590</v>
      </c>
      <c r="F181" s="2" t="s">
        <v>1117</v>
      </c>
      <c r="G181" s="2" t="s">
        <v>1118</v>
      </c>
      <c r="H181" s="2" t="s">
        <v>1113</v>
      </c>
      <c r="I181" s="2" t="s">
        <v>207</v>
      </c>
      <c r="J181" s="3">
        <v>7350108085182</v>
      </c>
      <c r="K181" s="3" t="s">
        <v>53</v>
      </c>
      <c r="L181" s="2" t="s">
        <v>114</v>
      </c>
      <c r="M181" s="2" t="s">
        <v>115</v>
      </c>
      <c r="N181" s="10" t="s">
        <v>207</v>
      </c>
      <c r="O181" s="10" t="str">
        <f t="shared" si="6"/>
        <v>0007:5591562565</v>
      </c>
      <c r="P181" s="10" t="str">
        <f t="shared" si="5"/>
        <v>5591562565</v>
      </c>
    </row>
    <row r="182" spans="1:16" x14ac:dyDescent="0.3">
      <c r="A182" s="1">
        <v>794461</v>
      </c>
      <c r="B182" s="2" t="s">
        <v>1119</v>
      </c>
      <c r="C182" s="2" t="s">
        <v>1120</v>
      </c>
      <c r="D182" s="2" t="s">
        <v>1121</v>
      </c>
      <c r="E182" s="3">
        <v>7944620</v>
      </c>
      <c r="F182" s="2" t="s">
        <v>1122</v>
      </c>
      <c r="G182" s="2" t="s">
        <v>1123</v>
      </c>
      <c r="H182" s="2" t="s">
        <v>1113</v>
      </c>
      <c r="I182" s="2" t="s">
        <v>207</v>
      </c>
      <c r="J182" s="3">
        <v>7350108085205</v>
      </c>
      <c r="K182" s="3" t="s">
        <v>53</v>
      </c>
      <c r="L182" s="2" t="s">
        <v>114</v>
      </c>
      <c r="M182" s="2" t="s">
        <v>115</v>
      </c>
      <c r="N182" s="10" t="s">
        <v>207</v>
      </c>
      <c r="O182" s="10" t="str">
        <f t="shared" si="6"/>
        <v>0007:9167622035</v>
      </c>
      <c r="P182" s="10" t="str">
        <f t="shared" ref="P182:P243" si="7">LEFT(C182,6)&amp;RIGHT(C182,4)</f>
        <v>9167622035</v>
      </c>
    </row>
    <row r="183" spans="1:16" x14ac:dyDescent="0.3">
      <c r="A183" s="1">
        <v>794463</v>
      </c>
      <c r="B183" s="2" t="s">
        <v>1124</v>
      </c>
      <c r="C183" s="2" t="s">
        <v>1125</v>
      </c>
      <c r="D183" s="2" t="s">
        <v>1126</v>
      </c>
      <c r="E183" s="3">
        <v>7944640</v>
      </c>
      <c r="F183" s="2" t="s">
        <v>1127</v>
      </c>
      <c r="G183" s="2" t="s">
        <v>1128</v>
      </c>
      <c r="H183" s="2" t="s">
        <v>1129</v>
      </c>
      <c r="I183" s="2" t="s">
        <v>207</v>
      </c>
      <c r="J183" s="3">
        <v>7350108085212</v>
      </c>
      <c r="K183" s="3" t="s">
        <v>53</v>
      </c>
      <c r="L183" s="2" t="s">
        <v>114</v>
      </c>
      <c r="M183" s="2" t="s">
        <v>115</v>
      </c>
      <c r="N183" s="10" t="s">
        <v>207</v>
      </c>
      <c r="O183" s="10" t="str">
        <f t="shared" si="6"/>
        <v>0007:5590180914</v>
      </c>
      <c r="P183" s="10" t="str">
        <f t="shared" si="7"/>
        <v>5590180914</v>
      </c>
    </row>
    <row r="184" spans="1:16" x14ac:dyDescent="0.3">
      <c r="A184" s="1">
        <v>794474</v>
      </c>
      <c r="B184" s="2" t="s">
        <v>1130</v>
      </c>
      <c r="C184" s="2" t="s">
        <v>1131</v>
      </c>
      <c r="D184" s="2" t="s">
        <v>1132</v>
      </c>
      <c r="E184" s="3">
        <v>7944750</v>
      </c>
      <c r="F184" s="2" t="s">
        <v>1133</v>
      </c>
      <c r="G184" s="2" t="s">
        <v>1134</v>
      </c>
      <c r="H184" s="2" t="s">
        <v>1135</v>
      </c>
      <c r="I184" s="2" t="s">
        <v>366</v>
      </c>
      <c r="J184" s="3">
        <v>7350108085779</v>
      </c>
      <c r="K184" s="3" t="s">
        <v>53</v>
      </c>
      <c r="L184" s="2" t="s">
        <v>54</v>
      </c>
      <c r="M184" s="2" t="s">
        <v>55</v>
      </c>
      <c r="N184" s="10" t="s">
        <v>6</v>
      </c>
      <c r="O184" s="10" t="str">
        <f t="shared" si="6"/>
        <v>0007:5565414546</v>
      </c>
      <c r="P184" s="10" t="str">
        <f t="shared" si="7"/>
        <v>5565414546</v>
      </c>
    </row>
    <row r="185" spans="1:16" x14ac:dyDescent="0.3">
      <c r="A185" s="1">
        <v>794476</v>
      </c>
      <c r="B185" s="2" t="s">
        <v>1136</v>
      </c>
      <c r="C185" s="2" t="s">
        <v>1137</v>
      </c>
      <c r="D185" s="2" t="s">
        <v>1138</v>
      </c>
      <c r="E185" s="3">
        <v>7944770</v>
      </c>
      <c r="F185" s="2" t="s">
        <v>1139</v>
      </c>
      <c r="G185" s="2" t="s">
        <v>1140</v>
      </c>
      <c r="H185" s="2" t="s">
        <v>1141</v>
      </c>
      <c r="I185" s="2" t="s">
        <v>392</v>
      </c>
      <c r="J185" s="3">
        <v>7350108085786</v>
      </c>
      <c r="K185" s="3" t="s">
        <v>53</v>
      </c>
      <c r="L185" s="2" t="s">
        <v>63</v>
      </c>
      <c r="M185" s="2" t="s">
        <v>64</v>
      </c>
      <c r="N185" s="10" t="s">
        <v>5</v>
      </c>
      <c r="O185" s="10" t="str">
        <f t="shared" si="6"/>
        <v>0007:5590704549</v>
      </c>
      <c r="P185" s="10" t="str">
        <f t="shared" si="7"/>
        <v>5590704549</v>
      </c>
    </row>
    <row r="186" spans="1:16" x14ac:dyDescent="0.3">
      <c r="A186" s="1">
        <v>794479</v>
      </c>
      <c r="B186" s="2" t="s">
        <v>1142</v>
      </c>
      <c r="C186" s="2" t="s">
        <v>1143</v>
      </c>
      <c r="D186" s="2" t="s">
        <v>1144</v>
      </c>
      <c r="E186" s="3">
        <v>7944800</v>
      </c>
      <c r="F186" s="2" t="s">
        <v>1145</v>
      </c>
      <c r="G186" s="2" t="s">
        <v>1146</v>
      </c>
      <c r="H186" s="2" t="s">
        <v>1147</v>
      </c>
      <c r="I186" s="2" t="s">
        <v>1148</v>
      </c>
      <c r="J186" s="3">
        <v>7350123250534</v>
      </c>
      <c r="K186" s="3" t="s">
        <v>53</v>
      </c>
      <c r="L186" s="2" t="s">
        <v>63</v>
      </c>
      <c r="M186" s="2" t="s">
        <v>64</v>
      </c>
      <c r="N186" s="10" t="s">
        <v>138</v>
      </c>
      <c r="O186" s="10" t="str">
        <f t="shared" si="6"/>
        <v>0007:5592601867</v>
      </c>
      <c r="P186" s="10" t="str">
        <f t="shared" si="7"/>
        <v>5592601867</v>
      </c>
    </row>
    <row r="187" spans="1:16" x14ac:dyDescent="0.3">
      <c r="A187" s="1">
        <v>794481</v>
      </c>
      <c r="B187" s="2" t="s">
        <v>1149</v>
      </c>
      <c r="C187" s="2" t="s">
        <v>1150</v>
      </c>
      <c r="D187" s="2" t="s">
        <v>1151</v>
      </c>
      <c r="E187" s="3">
        <v>7944820</v>
      </c>
      <c r="F187" s="2" t="s">
        <v>1152</v>
      </c>
      <c r="G187" s="2" t="s">
        <v>1153</v>
      </c>
      <c r="H187" s="2" t="s">
        <v>1154</v>
      </c>
      <c r="I187" s="2" t="s">
        <v>1155</v>
      </c>
      <c r="J187" s="3">
        <v>7350123250541</v>
      </c>
      <c r="K187" s="3" t="s">
        <v>53</v>
      </c>
      <c r="L187" s="2" t="s">
        <v>63</v>
      </c>
      <c r="M187" s="2" t="s">
        <v>64</v>
      </c>
      <c r="N187" s="10" t="s">
        <v>430</v>
      </c>
      <c r="O187" s="10" t="str">
        <f t="shared" si="6"/>
        <v>0007:5592601859</v>
      </c>
      <c r="P187" s="10" t="str">
        <f t="shared" si="7"/>
        <v>5592601859</v>
      </c>
    </row>
    <row r="188" spans="1:16" x14ac:dyDescent="0.3">
      <c r="A188" s="1">
        <v>794483</v>
      </c>
      <c r="B188" s="2" t="s">
        <v>1156</v>
      </c>
      <c r="C188" s="2" t="s">
        <v>1157</v>
      </c>
      <c r="D188" s="2" t="s">
        <v>1158</v>
      </c>
      <c r="E188" s="3">
        <v>7944840</v>
      </c>
      <c r="F188" s="2" t="s">
        <v>1159</v>
      </c>
      <c r="G188" s="2" t="s">
        <v>1160</v>
      </c>
      <c r="H188" s="2" t="s">
        <v>1161</v>
      </c>
      <c r="I188" s="2" t="s">
        <v>78</v>
      </c>
      <c r="J188" s="3">
        <v>7350108085793</v>
      </c>
      <c r="K188" s="3" t="s">
        <v>53</v>
      </c>
      <c r="L188" s="2" t="s">
        <v>79</v>
      </c>
      <c r="M188" s="2" t="s">
        <v>80</v>
      </c>
      <c r="N188" s="10" t="s">
        <v>81</v>
      </c>
      <c r="O188" s="10" t="str">
        <f t="shared" si="6"/>
        <v>0007:5568668320</v>
      </c>
      <c r="P188" s="10" t="str">
        <f t="shared" si="7"/>
        <v>5568668320</v>
      </c>
    </row>
    <row r="189" spans="1:16" x14ac:dyDescent="0.3">
      <c r="A189" s="1">
        <v>794485</v>
      </c>
      <c r="B189" s="2" t="s">
        <v>1162</v>
      </c>
      <c r="C189" s="2" t="s">
        <v>1163</v>
      </c>
      <c r="D189" s="2" t="s">
        <v>1164</v>
      </c>
      <c r="E189" s="3">
        <v>7944860</v>
      </c>
      <c r="F189" s="2" t="s">
        <v>1165</v>
      </c>
      <c r="G189" s="2" t="s">
        <v>1166</v>
      </c>
      <c r="H189" s="2" t="s">
        <v>1167</v>
      </c>
      <c r="I189" s="2" t="s">
        <v>1168</v>
      </c>
      <c r="J189" s="3">
        <v>7350108085809</v>
      </c>
      <c r="K189" s="3" t="s">
        <v>53</v>
      </c>
      <c r="L189" s="2" t="s">
        <v>103</v>
      </c>
      <c r="M189" s="2" t="s">
        <v>104</v>
      </c>
      <c r="N189" s="10" t="s">
        <v>105</v>
      </c>
      <c r="O189" s="10" t="str">
        <f t="shared" si="6"/>
        <v>0007:5568147952</v>
      </c>
      <c r="P189" s="10" t="str">
        <f t="shared" si="7"/>
        <v>5568147952</v>
      </c>
    </row>
    <row r="190" spans="1:16" x14ac:dyDescent="0.3">
      <c r="A190" s="1">
        <v>794488</v>
      </c>
      <c r="B190" s="2" t="s">
        <v>1169</v>
      </c>
      <c r="C190" s="2" t="s">
        <v>1170</v>
      </c>
      <c r="D190" s="2" t="s">
        <v>1171</v>
      </c>
      <c r="E190" s="3">
        <v>7944890</v>
      </c>
      <c r="F190" s="2" t="s">
        <v>9</v>
      </c>
      <c r="G190" s="2" t="s">
        <v>1172</v>
      </c>
      <c r="H190" s="2" t="s">
        <v>185</v>
      </c>
      <c r="I190" s="2" t="s">
        <v>5</v>
      </c>
      <c r="J190" s="3">
        <v>7350108085823</v>
      </c>
      <c r="K190" s="3" t="s">
        <v>53</v>
      </c>
      <c r="L190" s="2" t="s">
        <v>63</v>
      </c>
      <c r="M190" s="2" t="s">
        <v>64</v>
      </c>
      <c r="N190" s="10" t="s">
        <v>5</v>
      </c>
      <c r="O190" s="10" t="str">
        <f t="shared" si="6"/>
        <v>0007:5566766464</v>
      </c>
      <c r="P190" s="10" t="str">
        <f t="shared" si="7"/>
        <v>5566766464</v>
      </c>
    </row>
    <row r="191" spans="1:16" x14ac:dyDescent="0.3">
      <c r="A191" s="1">
        <v>794488</v>
      </c>
      <c r="B191" s="2" t="s">
        <v>1169</v>
      </c>
      <c r="C191" s="2" t="s">
        <v>1170</v>
      </c>
      <c r="D191" s="2" t="s">
        <v>1173</v>
      </c>
      <c r="E191" s="3">
        <v>7944900</v>
      </c>
      <c r="F191" s="2" t="s">
        <v>1174</v>
      </c>
      <c r="G191" s="2" t="s">
        <v>1175</v>
      </c>
      <c r="H191" s="2" t="s">
        <v>1176</v>
      </c>
      <c r="I191" s="2" t="s">
        <v>5</v>
      </c>
      <c r="J191" s="3">
        <v>7350108085823</v>
      </c>
      <c r="K191" s="3" t="s">
        <v>53</v>
      </c>
      <c r="L191" s="2" t="s">
        <v>63</v>
      </c>
      <c r="M191" s="2" t="s">
        <v>64</v>
      </c>
      <c r="N191" s="10" t="s">
        <v>5</v>
      </c>
      <c r="O191" s="10" t="str">
        <f t="shared" si="6"/>
        <v>0007:5566766464</v>
      </c>
      <c r="P191" s="10" t="str">
        <f t="shared" si="7"/>
        <v>5566766464</v>
      </c>
    </row>
    <row r="192" spans="1:16" x14ac:dyDescent="0.3">
      <c r="A192" s="1">
        <v>794492</v>
      </c>
      <c r="B192" s="2" t="s">
        <v>1177</v>
      </c>
      <c r="C192" s="2" t="s">
        <v>1178</v>
      </c>
      <c r="D192" s="2" t="s">
        <v>1179</v>
      </c>
      <c r="E192" s="3">
        <v>7944960</v>
      </c>
      <c r="F192" s="2" t="s">
        <v>1180</v>
      </c>
      <c r="G192" s="2" t="s">
        <v>1181</v>
      </c>
      <c r="H192" s="2" t="s">
        <v>185</v>
      </c>
      <c r="I192" s="2" t="s">
        <v>5</v>
      </c>
      <c r="J192" s="3">
        <v>7350108085830</v>
      </c>
      <c r="K192" s="3" t="s">
        <v>53</v>
      </c>
      <c r="L192" s="2" t="s">
        <v>63</v>
      </c>
      <c r="M192" s="2" t="s">
        <v>64</v>
      </c>
      <c r="N192" s="10" t="s">
        <v>5</v>
      </c>
      <c r="O192" s="10" t="str">
        <f t="shared" si="6"/>
        <v>0007:5566766449</v>
      </c>
      <c r="P192" s="10" t="str">
        <f t="shared" si="7"/>
        <v>5566766449</v>
      </c>
    </row>
    <row r="193" spans="1:16" x14ac:dyDescent="0.3">
      <c r="A193" s="1">
        <v>794492</v>
      </c>
      <c r="B193" s="2" t="s">
        <v>1177</v>
      </c>
      <c r="C193" s="2" t="s">
        <v>1178</v>
      </c>
      <c r="D193" s="2" t="s">
        <v>1182</v>
      </c>
      <c r="E193" s="3">
        <v>7944940</v>
      </c>
      <c r="F193" s="2" t="s">
        <v>1183</v>
      </c>
      <c r="G193" s="2" t="s">
        <v>1184</v>
      </c>
      <c r="H193" s="2" t="s">
        <v>185</v>
      </c>
      <c r="I193" s="2" t="s">
        <v>5</v>
      </c>
      <c r="J193" s="3">
        <v>7350108085830</v>
      </c>
      <c r="K193" s="3" t="s">
        <v>53</v>
      </c>
      <c r="L193" s="2" t="s">
        <v>63</v>
      </c>
      <c r="M193" s="2" t="s">
        <v>64</v>
      </c>
      <c r="N193" s="10" t="s">
        <v>5</v>
      </c>
      <c r="O193" s="10" t="str">
        <f t="shared" si="6"/>
        <v>0007:5566766449</v>
      </c>
      <c r="P193" s="10" t="str">
        <f t="shared" si="7"/>
        <v>5566766449</v>
      </c>
    </row>
    <row r="194" spans="1:16" x14ac:dyDescent="0.3">
      <c r="A194" s="1">
        <v>794492</v>
      </c>
      <c r="B194" s="2" t="s">
        <v>1177</v>
      </c>
      <c r="C194" s="2" t="s">
        <v>1178</v>
      </c>
      <c r="D194" s="2" t="s">
        <v>1185</v>
      </c>
      <c r="E194" s="3">
        <v>7944930</v>
      </c>
      <c r="F194" s="2" t="s">
        <v>1186</v>
      </c>
      <c r="G194" s="2" t="s">
        <v>1187</v>
      </c>
      <c r="H194" s="2" t="s">
        <v>185</v>
      </c>
      <c r="I194" s="2" t="s">
        <v>5</v>
      </c>
      <c r="J194" s="3">
        <v>7350108085830</v>
      </c>
      <c r="K194" s="3" t="s">
        <v>53</v>
      </c>
      <c r="L194" s="2" t="s">
        <v>63</v>
      </c>
      <c r="M194" s="2" t="s">
        <v>64</v>
      </c>
      <c r="N194" s="10" t="s">
        <v>5</v>
      </c>
      <c r="O194" s="10" t="str">
        <f t="shared" si="6"/>
        <v>0007:5566766449</v>
      </c>
      <c r="P194" s="10" t="str">
        <f t="shared" si="7"/>
        <v>5566766449</v>
      </c>
    </row>
    <row r="195" spans="1:16" x14ac:dyDescent="0.3">
      <c r="A195" s="1">
        <v>794492</v>
      </c>
      <c r="B195" s="2" t="s">
        <v>1177</v>
      </c>
      <c r="C195" s="2" t="s">
        <v>1178</v>
      </c>
      <c r="D195" s="2" t="s">
        <v>1188</v>
      </c>
      <c r="E195" s="3">
        <v>7944950</v>
      </c>
      <c r="F195" s="2" t="s">
        <v>1189</v>
      </c>
      <c r="G195" s="2" t="s">
        <v>1187</v>
      </c>
      <c r="H195" s="2" t="s">
        <v>185</v>
      </c>
      <c r="I195" s="2" t="s">
        <v>5</v>
      </c>
      <c r="J195" s="3">
        <v>7350108085830</v>
      </c>
      <c r="K195" s="3" t="s">
        <v>53</v>
      </c>
      <c r="L195" s="2" t="s">
        <v>63</v>
      </c>
      <c r="M195" s="2" t="s">
        <v>64</v>
      </c>
      <c r="N195" s="10" t="s">
        <v>5</v>
      </c>
      <c r="O195" s="10" t="str">
        <f t="shared" si="6"/>
        <v>0007:5566766449</v>
      </c>
      <c r="P195" s="10" t="str">
        <f t="shared" si="7"/>
        <v>5566766449</v>
      </c>
    </row>
    <row r="196" spans="1:16" x14ac:dyDescent="0.3">
      <c r="A196" s="1">
        <v>794497</v>
      </c>
      <c r="B196" s="2" t="s">
        <v>1190</v>
      </c>
      <c r="C196" s="2" t="s">
        <v>1191</v>
      </c>
      <c r="D196" s="2" t="s">
        <v>1192</v>
      </c>
      <c r="E196" s="3">
        <v>7944990</v>
      </c>
      <c r="F196" s="2" t="s">
        <v>1193</v>
      </c>
      <c r="G196" s="2" t="s">
        <v>1194</v>
      </c>
      <c r="H196" s="2" t="s">
        <v>1195</v>
      </c>
      <c r="I196" s="2" t="s">
        <v>1196</v>
      </c>
      <c r="J196" s="3">
        <v>7350108085847</v>
      </c>
      <c r="K196" s="3" t="s">
        <v>53</v>
      </c>
      <c r="L196" s="2" t="s">
        <v>114</v>
      </c>
      <c r="M196" s="2" t="s">
        <v>115</v>
      </c>
      <c r="N196" s="10" t="s">
        <v>207</v>
      </c>
      <c r="O196" s="10" t="str">
        <f t="shared" si="6"/>
        <v>0007:5566089339</v>
      </c>
      <c r="P196" s="10" t="str">
        <f t="shared" si="7"/>
        <v>5566089339</v>
      </c>
    </row>
    <row r="197" spans="1:16" x14ac:dyDescent="0.3">
      <c r="A197" s="1">
        <v>794497</v>
      </c>
      <c r="B197" s="2" t="s">
        <v>1190</v>
      </c>
      <c r="C197" s="2" t="s">
        <v>1191</v>
      </c>
      <c r="D197" s="2" t="s">
        <v>1197</v>
      </c>
      <c r="E197" s="3">
        <v>7945000</v>
      </c>
      <c r="F197" s="2" t="s">
        <v>1198</v>
      </c>
      <c r="G197" s="2" t="s">
        <v>1199</v>
      </c>
      <c r="H197" s="2" t="s">
        <v>1200</v>
      </c>
      <c r="I197" s="2" t="s">
        <v>1196</v>
      </c>
      <c r="J197" s="3">
        <v>7350108085847</v>
      </c>
      <c r="K197" s="3" t="s">
        <v>53</v>
      </c>
      <c r="L197" s="2" t="s">
        <v>114</v>
      </c>
      <c r="M197" s="2" t="s">
        <v>115</v>
      </c>
      <c r="N197" s="10" t="s">
        <v>207</v>
      </c>
      <c r="O197" s="10" t="str">
        <f t="shared" si="6"/>
        <v>0007:5566089339</v>
      </c>
      <c r="P197" s="10" t="str">
        <f t="shared" si="7"/>
        <v>5566089339</v>
      </c>
    </row>
    <row r="198" spans="1:16" x14ac:dyDescent="0.3">
      <c r="A198" s="1">
        <v>794497</v>
      </c>
      <c r="B198" s="2" t="s">
        <v>1190</v>
      </c>
      <c r="C198" s="2" t="s">
        <v>1191</v>
      </c>
      <c r="D198" s="2" t="s">
        <v>1201</v>
      </c>
      <c r="E198" s="3">
        <v>7944980</v>
      </c>
      <c r="F198" s="2" t="s">
        <v>1202</v>
      </c>
      <c r="G198" s="2" t="s">
        <v>1203</v>
      </c>
      <c r="H198" s="2" t="s">
        <v>1204</v>
      </c>
      <c r="I198" s="2" t="s">
        <v>1196</v>
      </c>
      <c r="J198" s="3">
        <v>7350108085847</v>
      </c>
      <c r="K198" s="3" t="s">
        <v>53</v>
      </c>
      <c r="L198" s="2" t="s">
        <v>114</v>
      </c>
      <c r="M198" s="2" t="s">
        <v>115</v>
      </c>
      <c r="N198" s="10" t="s">
        <v>207</v>
      </c>
      <c r="O198" s="10" t="str">
        <f t="shared" si="6"/>
        <v>0007:5566089339</v>
      </c>
      <c r="P198" s="10" t="str">
        <f t="shared" si="7"/>
        <v>5566089339</v>
      </c>
    </row>
    <row r="199" spans="1:16" x14ac:dyDescent="0.3">
      <c r="A199" s="1">
        <v>794501</v>
      </c>
      <c r="B199" s="2" t="s">
        <v>1205</v>
      </c>
      <c r="C199" s="2" t="s">
        <v>1206</v>
      </c>
      <c r="D199" s="2" t="s">
        <v>1207</v>
      </c>
      <c r="E199" s="3">
        <v>7945020</v>
      </c>
      <c r="F199" s="2" t="s">
        <v>1208</v>
      </c>
      <c r="G199" s="2" t="s">
        <v>1209</v>
      </c>
      <c r="H199" s="2" t="s">
        <v>1210</v>
      </c>
      <c r="I199" s="2" t="s">
        <v>78</v>
      </c>
      <c r="J199" s="3">
        <v>7350108085854</v>
      </c>
      <c r="K199" s="3" t="s">
        <v>53</v>
      </c>
      <c r="L199" s="2" t="s">
        <v>79</v>
      </c>
      <c r="M199" s="2" t="s">
        <v>80</v>
      </c>
      <c r="N199" s="10" t="s">
        <v>81</v>
      </c>
      <c r="O199" s="10" t="str">
        <f t="shared" si="6"/>
        <v>0007:5568629884</v>
      </c>
      <c r="P199" s="10" t="str">
        <f t="shared" si="7"/>
        <v>5568629884</v>
      </c>
    </row>
    <row r="200" spans="1:16" x14ac:dyDescent="0.3">
      <c r="A200" s="1">
        <v>794503</v>
      </c>
      <c r="B200" s="2" t="s">
        <v>1211</v>
      </c>
      <c r="C200" s="2" t="s">
        <v>1212</v>
      </c>
      <c r="D200" s="2" t="s">
        <v>1213</v>
      </c>
      <c r="E200" s="3">
        <v>7945040</v>
      </c>
      <c r="F200" s="2" t="s">
        <v>1214</v>
      </c>
      <c r="G200" s="2" t="s">
        <v>1215</v>
      </c>
      <c r="H200" s="2" t="s">
        <v>1216</v>
      </c>
      <c r="I200" s="2" t="s">
        <v>95</v>
      </c>
      <c r="J200" s="3">
        <v>7350108085861</v>
      </c>
      <c r="K200" s="3" t="s">
        <v>53</v>
      </c>
      <c r="L200" s="2" t="s">
        <v>63</v>
      </c>
      <c r="M200" s="2" t="s">
        <v>64</v>
      </c>
      <c r="N200" s="10" t="s">
        <v>5</v>
      </c>
      <c r="O200" s="10" t="str">
        <f t="shared" si="6"/>
        <v>0007:5568663818</v>
      </c>
      <c r="P200" s="10" t="str">
        <f t="shared" si="7"/>
        <v>5568663818</v>
      </c>
    </row>
    <row r="201" spans="1:16" x14ac:dyDescent="0.3">
      <c r="A201" s="1">
        <v>794506</v>
      </c>
      <c r="B201" s="2" t="s">
        <v>1217</v>
      </c>
      <c r="C201" s="2" t="s">
        <v>1218</v>
      </c>
      <c r="D201" s="2" t="s">
        <v>1219</v>
      </c>
      <c r="E201" s="3">
        <v>7945070</v>
      </c>
      <c r="F201" s="2" t="s">
        <v>1220</v>
      </c>
      <c r="G201" s="2" t="s">
        <v>1221</v>
      </c>
      <c r="H201" s="2" t="s">
        <v>185</v>
      </c>
      <c r="I201" s="2" t="s">
        <v>5</v>
      </c>
      <c r="J201" s="3">
        <v>7350108085885</v>
      </c>
      <c r="K201" s="3" t="s">
        <v>53</v>
      </c>
      <c r="L201" s="2" t="s">
        <v>63</v>
      </c>
      <c r="M201" s="2" t="s">
        <v>64</v>
      </c>
      <c r="N201" s="10" t="s">
        <v>5</v>
      </c>
      <c r="O201" s="10" t="str">
        <f t="shared" si="6"/>
        <v>0007:5569094757</v>
      </c>
      <c r="P201" s="10" t="str">
        <f t="shared" si="7"/>
        <v>5569094757</v>
      </c>
    </row>
    <row r="202" spans="1:16" x14ac:dyDescent="0.3">
      <c r="A202" s="1">
        <v>794508</v>
      </c>
      <c r="B202" s="2" t="s">
        <v>1222</v>
      </c>
      <c r="C202" s="2" t="s">
        <v>1223</v>
      </c>
      <c r="D202" s="2" t="s">
        <v>1224</v>
      </c>
      <c r="E202" s="3">
        <v>7945090</v>
      </c>
      <c r="F202" s="2" t="s">
        <v>1225</v>
      </c>
      <c r="G202" s="2" t="s">
        <v>1226</v>
      </c>
      <c r="H202" s="2" t="s">
        <v>1227</v>
      </c>
      <c r="I202" s="2" t="s">
        <v>122</v>
      </c>
      <c r="J202" s="3">
        <v>7350108085892</v>
      </c>
      <c r="K202" s="3" t="s">
        <v>53</v>
      </c>
      <c r="L202" s="2" t="s">
        <v>79</v>
      </c>
      <c r="M202" s="2" t="s">
        <v>80</v>
      </c>
      <c r="N202" s="10" t="s">
        <v>122</v>
      </c>
      <c r="O202" s="10" t="str">
        <f t="shared" si="6"/>
        <v>0007:5591329791</v>
      </c>
      <c r="P202" s="10" t="str">
        <f t="shared" si="7"/>
        <v>5591329791</v>
      </c>
    </row>
    <row r="203" spans="1:16" x14ac:dyDescent="0.3">
      <c r="A203" s="1">
        <v>794510</v>
      </c>
      <c r="B203" s="2" t="s">
        <v>1228</v>
      </c>
      <c r="C203" s="2" t="s">
        <v>1229</v>
      </c>
      <c r="D203" s="2" t="s">
        <v>1230</v>
      </c>
      <c r="E203" s="3">
        <v>7945110</v>
      </c>
      <c r="F203" s="2" t="s">
        <v>1231</v>
      </c>
      <c r="G203" s="2" t="s">
        <v>1232</v>
      </c>
      <c r="H203" s="2" t="s">
        <v>1233</v>
      </c>
      <c r="I203" s="2" t="s">
        <v>1234</v>
      </c>
      <c r="J203" s="3">
        <v>7350108085908</v>
      </c>
      <c r="K203" s="3" t="s">
        <v>53</v>
      </c>
      <c r="L203" s="2" t="s">
        <v>63</v>
      </c>
      <c r="M203" s="2" t="s">
        <v>64</v>
      </c>
      <c r="N203" s="10" t="s">
        <v>430</v>
      </c>
      <c r="O203" s="10" t="str">
        <f t="shared" si="6"/>
        <v>0007:5591014500</v>
      </c>
      <c r="P203" s="10" t="str">
        <f t="shared" si="7"/>
        <v>5591014500</v>
      </c>
    </row>
    <row r="204" spans="1:16" x14ac:dyDescent="0.3">
      <c r="A204" s="1">
        <v>794512</v>
      </c>
      <c r="B204" s="2" t="s">
        <v>1235</v>
      </c>
      <c r="C204" s="2" t="s">
        <v>1236</v>
      </c>
      <c r="D204" s="2" t="s">
        <v>1237</v>
      </c>
      <c r="E204" s="3">
        <v>7945140</v>
      </c>
      <c r="F204" s="2" t="s">
        <v>1238</v>
      </c>
      <c r="G204" s="2" t="s">
        <v>1239</v>
      </c>
      <c r="H204" s="2" t="s">
        <v>1240</v>
      </c>
      <c r="I204" s="2" t="s">
        <v>1241</v>
      </c>
      <c r="J204" s="3">
        <v>7350108085915</v>
      </c>
      <c r="K204" s="3" t="s">
        <v>53</v>
      </c>
      <c r="L204" s="2" t="s">
        <v>63</v>
      </c>
      <c r="M204" s="2" t="s">
        <v>64</v>
      </c>
      <c r="N204" s="10" t="s">
        <v>430</v>
      </c>
      <c r="O204" s="10" t="str">
        <f t="shared" si="6"/>
        <v>0007:5591914808</v>
      </c>
      <c r="P204" s="10" t="str">
        <f t="shared" si="7"/>
        <v>5591914808</v>
      </c>
    </row>
    <row r="205" spans="1:16" x14ac:dyDescent="0.3">
      <c r="A205" s="1">
        <v>794512</v>
      </c>
      <c r="B205" s="2" t="s">
        <v>1235</v>
      </c>
      <c r="C205" s="2" t="s">
        <v>1236</v>
      </c>
      <c r="D205" s="2" t="s">
        <v>1242</v>
      </c>
      <c r="E205" s="3">
        <v>7945130</v>
      </c>
      <c r="F205" s="2" t="s">
        <v>1243</v>
      </c>
      <c r="G205" s="2" t="s">
        <v>1244</v>
      </c>
      <c r="H205" s="2" t="s">
        <v>1245</v>
      </c>
      <c r="I205" s="2" t="s">
        <v>1241</v>
      </c>
      <c r="J205" s="3">
        <v>7350108085915</v>
      </c>
      <c r="K205" s="3" t="s">
        <v>53</v>
      </c>
      <c r="L205" s="2" t="s">
        <v>63</v>
      </c>
      <c r="M205" s="2" t="s">
        <v>64</v>
      </c>
      <c r="N205" s="10" t="s">
        <v>430</v>
      </c>
      <c r="O205" s="10" t="str">
        <f t="shared" si="6"/>
        <v>0007:5591914808</v>
      </c>
      <c r="P205" s="10" t="str">
        <f t="shared" si="7"/>
        <v>5591914808</v>
      </c>
    </row>
    <row r="206" spans="1:16" x14ac:dyDescent="0.3">
      <c r="A206" s="1">
        <v>794512</v>
      </c>
      <c r="B206" s="2" t="s">
        <v>1235</v>
      </c>
      <c r="C206" s="2" t="s">
        <v>1236</v>
      </c>
      <c r="D206" s="2" t="s">
        <v>1246</v>
      </c>
      <c r="E206" s="3">
        <v>7945150</v>
      </c>
      <c r="F206" s="2" t="s">
        <v>1247</v>
      </c>
      <c r="G206" s="2" t="s">
        <v>1248</v>
      </c>
      <c r="H206" s="2" t="s">
        <v>1240</v>
      </c>
      <c r="I206" s="2" t="s">
        <v>1241</v>
      </c>
      <c r="J206" s="3">
        <v>7350108085915</v>
      </c>
      <c r="K206" s="3" t="s">
        <v>53</v>
      </c>
      <c r="L206" s="2" t="s">
        <v>63</v>
      </c>
      <c r="M206" s="2" t="s">
        <v>64</v>
      </c>
      <c r="N206" s="10" t="s">
        <v>430</v>
      </c>
      <c r="O206" s="10" t="str">
        <f t="shared" si="6"/>
        <v>0007:5591914808</v>
      </c>
      <c r="P206" s="10" t="str">
        <f t="shared" si="7"/>
        <v>5591914808</v>
      </c>
    </row>
    <row r="207" spans="1:16" x14ac:dyDescent="0.3">
      <c r="A207" s="1">
        <v>794512</v>
      </c>
      <c r="B207" s="2" t="s">
        <v>1235</v>
      </c>
      <c r="C207" s="2" t="s">
        <v>1236</v>
      </c>
      <c r="D207" s="2" t="s">
        <v>1249</v>
      </c>
      <c r="E207" s="3">
        <v>7945160</v>
      </c>
      <c r="F207" s="2" t="s">
        <v>1250</v>
      </c>
      <c r="G207" s="2" t="s">
        <v>1251</v>
      </c>
      <c r="H207" s="2" t="s">
        <v>1240</v>
      </c>
      <c r="I207" s="2" t="s">
        <v>1241</v>
      </c>
      <c r="J207" s="3">
        <v>7350108085915</v>
      </c>
      <c r="K207" s="3" t="s">
        <v>53</v>
      </c>
      <c r="L207" s="2" t="s">
        <v>63</v>
      </c>
      <c r="M207" s="2" t="s">
        <v>64</v>
      </c>
      <c r="N207" s="10" t="s">
        <v>430</v>
      </c>
      <c r="O207" s="10" t="str">
        <f t="shared" si="6"/>
        <v>0007:5591914808</v>
      </c>
      <c r="P207" s="10" t="str">
        <f t="shared" si="7"/>
        <v>5591914808</v>
      </c>
    </row>
    <row r="208" spans="1:16" x14ac:dyDescent="0.3">
      <c r="A208" s="1">
        <v>794517</v>
      </c>
      <c r="B208" s="2" t="s">
        <v>1252</v>
      </c>
      <c r="C208" s="2" t="s">
        <v>1253</v>
      </c>
      <c r="D208" s="2" t="s">
        <v>1254</v>
      </c>
      <c r="E208" s="3">
        <v>7945180</v>
      </c>
      <c r="F208" s="2" t="s">
        <v>1255</v>
      </c>
      <c r="G208" s="2" t="s">
        <v>1256</v>
      </c>
      <c r="H208" s="2" t="s">
        <v>1257</v>
      </c>
      <c r="I208" s="2" t="s">
        <v>1258</v>
      </c>
      <c r="J208" s="3">
        <v>7350108085922</v>
      </c>
      <c r="K208" s="3" t="s">
        <v>53</v>
      </c>
      <c r="L208" s="2" t="s">
        <v>114</v>
      </c>
      <c r="M208" s="2" t="s">
        <v>115</v>
      </c>
      <c r="N208" s="10" t="s">
        <v>112</v>
      </c>
      <c r="O208" s="10" t="str">
        <f t="shared" si="6"/>
        <v>0007:5567210942</v>
      </c>
      <c r="P208" s="10" t="str">
        <f t="shared" si="7"/>
        <v>5567210942</v>
      </c>
    </row>
    <row r="209" spans="1:16" x14ac:dyDescent="0.3">
      <c r="A209" s="1">
        <v>794517</v>
      </c>
      <c r="B209" s="2" t="s">
        <v>1252</v>
      </c>
      <c r="C209" s="2" t="s">
        <v>1253</v>
      </c>
      <c r="D209" s="2" t="s">
        <v>1259</v>
      </c>
      <c r="E209" s="3">
        <v>7945190</v>
      </c>
      <c r="F209" s="2" t="s">
        <v>1260</v>
      </c>
      <c r="G209" s="2" t="s">
        <v>1261</v>
      </c>
      <c r="H209" s="2" t="s">
        <v>1262</v>
      </c>
      <c r="I209" s="2" t="s">
        <v>1258</v>
      </c>
      <c r="J209" s="3">
        <v>7350108085922</v>
      </c>
      <c r="K209" s="3" t="s">
        <v>53</v>
      </c>
      <c r="L209" s="2" t="s">
        <v>114</v>
      </c>
      <c r="M209" s="2" t="s">
        <v>115</v>
      </c>
      <c r="N209" s="10" t="s">
        <v>112</v>
      </c>
      <c r="O209" s="10" t="str">
        <f t="shared" si="6"/>
        <v>0007:5567210942</v>
      </c>
      <c r="P209" s="10" t="str">
        <f t="shared" si="7"/>
        <v>5567210942</v>
      </c>
    </row>
    <row r="210" spans="1:16" x14ac:dyDescent="0.3">
      <c r="A210" s="1">
        <v>794517</v>
      </c>
      <c r="B210" s="2" t="s">
        <v>1252</v>
      </c>
      <c r="C210" s="2" t="s">
        <v>1253</v>
      </c>
      <c r="D210" s="2" t="s">
        <v>1263</v>
      </c>
      <c r="E210" s="3">
        <v>7945200</v>
      </c>
      <c r="F210" s="2" t="s">
        <v>1264</v>
      </c>
      <c r="G210" s="2" t="s">
        <v>1265</v>
      </c>
      <c r="H210" s="2" t="s">
        <v>1266</v>
      </c>
      <c r="I210" s="2" t="s">
        <v>1258</v>
      </c>
      <c r="J210" s="3">
        <v>7350108085922</v>
      </c>
      <c r="K210" s="3" t="s">
        <v>53</v>
      </c>
      <c r="L210" s="2" t="s">
        <v>114</v>
      </c>
      <c r="M210" s="2" t="s">
        <v>115</v>
      </c>
      <c r="N210" s="10" t="s">
        <v>112</v>
      </c>
      <c r="O210" s="10" t="str">
        <f t="shared" si="6"/>
        <v>0007:5567210942</v>
      </c>
      <c r="P210" s="10" t="str">
        <f t="shared" si="7"/>
        <v>5567210942</v>
      </c>
    </row>
    <row r="211" spans="1:16" x14ac:dyDescent="0.3">
      <c r="A211" s="1">
        <v>794517</v>
      </c>
      <c r="B211" s="2" t="s">
        <v>1252</v>
      </c>
      <c r="C211" s="2" t="s">
        <v>1253</v>
      </c>
      <c r="D211" s="2" t="s">
        <v>1267</v>
      </c>
      <c r="E211" s="3">
        <v>7945210</v>
      </c>
      <c r="F211" s="2" t="s">
        <v>1268</v>
      </c>
      <c r="G211" s="2" t="s">
        <v>1269</v>
      </c>
      <c r="H211" s="2" t="s">
        <v>1257</v>
      </c>
      <c r="I211" s="2" t="s">
        <v>1258</v>
      </c>
      <c r="J211" s="3">
        <v>7350108085922</v>
      </c>
      <c r="K211" s="3" t="s">
        <v>53</v>
      </c>
      <c r="L211" s="2" t="s">
        <v>114</v>
      </c>
      <c r="M211" s="2" t="s">
        <v>115</v>
      </c>
      <c r="N211" s="10" t="s">
        <v>112</v>
      </c>
      <c r="O211" s="10" t="str">
        <f t="shared" si="6"/>
        <v>0007:5567210942</v>
      </c>
      <c r="P211" s="10" t="str">
        <f t="shared" si="7"/>
        <v>5567210942</v>
      </c>
    </row>
    <row r="212" spans="1:16" x14ac:dyDescent="0.3">
      <c r="A212" s="1">
        <v>794522</v>
      </c>
      <c r="B212" s="2" t="s">
        <v>1270</v>
      </c>
      <c r="C212" s="2" t="s">
        <v>1271</v>
      </c>
      <c r="D212" s="2" t="s">
        <v>1272</v>
      </c>
      <c r="E212" s="3">
        <v>7945230</v>
      </c>
      <c r="F212" s="2" t="s">
        <v>1273</v>
      </c>
      <c r="G212" s="2" t="s">
        <v>1274</v>
      </c>
      <c r="H212" s="2" t="s">
        <v>1275</v>
      </c>
      <c r="I212" s="2" t="s">
        <v>366</v>
      </c>
      <c r="J212" s="3">
        <v>7350108085939</v>
      </c>
      <c r="K212" s="3" t="s">
        <v>53</v>
      </c>
      <c r="L212" s="2" t="s">
        <v>54</v>
      </c>
      <c r="M212" s="2" t="s">
        <v>55</v>
      </c>
      <c r="N212" s="10" t="s">
        <v>6</v>
      </c>
      <c r="O212" s="10" t="str">
        <f t="shared" si="6"/>
        <v>0007:9696870253</v>
      </c>
      <c r="P212" s="10" t="str">
        <f t="shared" si="7"/>
        <v>9696870253</v>
      </c>
    </row>
    <row r="213" spans="1:16" x14ac:dyDescent="0.3">
      <c r="A213" s="1">
        <v>794522</v>
      </c>
      <c r="B213" s="2" t="s">
        <v>1270</v>
      </c>
      <c r="C213" s="2" t="s">
        <v>1271</v>
      </c>
      <c r="D213" s="2" t="s">
        <v>1276</v>
      </c>
      <c r="E213" s="3">
        <v>7945250</v>
      </c>
      <c r="F213" s="2" t="s">
        <v>1277</v>
      </c>
      <c r="G213" s="2" t="s">
        <v>1278</v>
      </c>
      <c r="H213" s="2" t="s">
        <v>1279</v>
      </c>
      <c r="I213" s="2" t="s">
        <v>366</v>
      </c>
      <c r="J213" s="3">
        <v>7350108085939</v>
      </c>
      <c r="K213" s="3" t="s">
        <v>53</v>
      </c>
      <c r="L213" s="2" t="s">
        <v>54</v>
      </c>
      <c r="M213" s="2" t="s">
        <v>55</v>
      </c>
      <c r="N213" s="10" t="s">
        <v>6</v>
      </c>
      <c r="O213" s="10" t="str">
        <f t="shared" si="6"/>
        <v>0007:9696870253</v>
      </c>
      <c r="P213" s="10" t="str">
        <f t="shared" si="7"/>
        <v>9696870253</v>
      </c>
    </row>
    <row r="214" spans="1:16" x14ac:dyDescent="0.3">
      <c r="A214" s="1">
        <v>794522</v>
      </c>
      <c r="B214" s="2" t="s">
        <v>1270</v>
      </c>
      <c r="C214" s="2" t="s">
        <v>1271</v>
      </c>
      <c r="D214" s="2" t="s">
        <v>1280</v>
      </c>
      <c r="E214" s="3">
        <v>7945240</v>
      </c>
      <c r="F214" s="2" t="s">
        <v>1281</v>
      </c>
      <c r="G214" s="2" t="s">
        <v>1282</v>
      </c>
      <c r="H214" s="2" t="s">
        <v>1283</v>
      </c>
      <c r="I214" s="2" t="s">
        <v>366</v>
      </c>
      <c r="J214" s="3">
        <v>7350108085939</v>
      </c>
      <c r="K214" s="3" t="s">
        <v>53</v>
      </c>
      <c r="L214" s="2" t="s">
        <v>54</v>
      </c>
      <c r="M214" s="2" t="s">
        <v>55</v>
      </c>
      <c r="N214" s="10" t="s">
        <v>6</v>
      </c>
      <c r="O214" s="10" t="str">
        <f t="shared" si="6"/>
        <v>0007:9696870253</v>
      </c>
      <c r="P214" s="10" t="str">
        <f t="shared" si="7"/>
        <v>9696870253</v>
      </c>
    </row>
    <row r="215" spans="1:16" x14ac:dyDescent="0.3">
      <c r="A215" s="1">
        <v>794526</v>
      </c>
      <c r="B215" s="2" t="s">
        <v>1284</v>
      </c>
      <c r="C215" s="2" t="s">
        <v>1285</v>
      </c>
      <c r="D215" s="2" t="s">
        <v>1286</v>
      </c>
      <c r="E215" s="3">
        <v>7945270</v>
      </c>
      <c r="F215" s="2" t="s">
        <v>1287</v>
      </c>
      <c r="G215" s="2" t="s">
        <v>1288</v>
      </c>
      <c r="H215" s="2" t="s">
        <v>1289</v>
      </c>
      <c r="I215" s="2" t="s">
        <v>556</v>
      </c>
      <c r="J215" s="3">
        <v>7350108085946</v>
      </c>
      <c r="K215" s="3" t="s">
        <v>53</v>
      </c>
      <c r="L215" s="2" t="s">
        <v>54</v>
      </c>
      <c r="M215" s="2" t="s">
        <v>55</v>
      </c>
      <c r="N215" s="10" t="s">
        <v>6</v>
      </c>
      <c r="O215" s="10" t="str">
        <f t="shared" si="6"/>
        <v>0007:9696870287</v>
      </c>
      <c r="P215" s="10" t="str">
        <f t="shared" si="7"/>
        <v>9696870287</v>
      </c>
    </row>
    <row r="216" spans="1:16" x14ac:dyDescent="0.3">
      <c r="A216" s="1">
        <v>794528</v>
      </c>
      <c r="B216" s="2" t="s">
        <v>1290</v>
      </c>
      <c r="C216" s="2" t="s">
        <v>1291</v>
      </c>
      <c r="D216" s="2" t="s">
        <v>1292</v>
      </c>
      <c r="E216" s="3">
        <v>7945290</v>
      </c>
      <c r="F216" s="2" t="s">
        <v>1293</v>
      </c>
      <c r="G216" s="2" t="s">
        <v>1294</v>
      </c>
      <c r="H216" s="2" t="s">
        <v>490</v>
      </c>
      <c r="I216" s="2" t="s">
        <v>430</v>
      </c>
      <c r="J216" s="3">
        <v>7350108085953</v>
      </c>
      <c r="K216" s="3" t="s">
        <v>53</v>
      </c>
      <c r="L216" s="2" t="s">
        <v>63</v>
      </c>
      <c r="M216" s="2" t="s">
        <v>64</v>
      </c>
      <c r="N216" s="10" t="s">
        <v>430</v>
      </c>
      <c r="O216" s="10" t="str">
        <f t="shared" si="6"/>
        <v>0007:9696334367</v>
      </c>
      <c r="P216" s="10" t="str">
        <f t="shared" si="7"/>
        <v>9696334367</v>
      </c>
    </row>
    <row r="217" spans="1:16" x14ac:dyDescent="0.3">
      <c r="A217" s="1">
        <v>794531</v>
      </c>
      <c r="B217" s="2" t="s">
        <v>1295</v>
      </c>
      <c r="C217" s="2" t="s">
        <v>1296</v>
      </c>
      <c r="D217" s="2" t="s">
        <v>1297</v>
      </c>
      <c r="E217" s="3">
        <v>7945320</v>
      </c>
      <c r="F217" s="2" t="s">
        <v>1298</v>
      </c>
      <c r="G217" s="2" t="s">
        <v>1299</v>
      </c>
      <c r="H217" s="2" t="s">
        <v>1300</v>
      </c>
      <c r="I217" s="2" t="s">
        <v>102</v>
      </c>
      <c r="J217" s="3">
        <v>7350108085977</v>
      </c>
      <c r="K217" s="3" t="s">
        <v>53</v>
      </c>
      <c r="L217" s="2" t="s">
        <v>103</v>
      </c>
      <c r="M217" s="2" t="s">
        <v>104</v>
      </c>
      <c r="N217" s="10" t="s">
        <v>105</v>
      </c>
      <c r="O217" s="10" t="str">
        <f t="shared" si="6"/>
        <v>0007:9696826743</v>
      </c>
      <c r="P217" s="10" t="str">
        <f t="shared" si="7"/>
        <v>9696826743</v>
      </c>
    </row>
    <row r="218" spans="1:16" x14ac:dyDescent="0.3">
      <c r="A218" s="1">
        <v>794533</v>
      </c>
      <c r="B218" s="2" t="s">
        <v>1301</v>
      </c>
      <c r="C218" s="2" t="s">
        <v>1302</v>
      </c>
      <c r="D218" s="2" t="s">
        <v>1303</v>
      </c>
      <c r="E218" s="3">
        <v>7945340</v>
      </c>
      <c r="F218" s="2" t="s">
        <v>1304</v>
      </c>
      <c r="G218" s="2" t="s">
        <v>1305</v>
      </c>
      <c r="H218" s="2" t="s">
        <v>1306</v>
      </c>
      <c r="I218" s="2" t="s">
        <v>1021</v>
      </c>
      <c r="J218" s="3">
        <v>7350108085984</v>
      </c>
      <c r="K218" s="3" t="s">
        <v>53</v>
      </c>
      <c r="L218" s="2" t="s">
        <v>103</v>
      </c>
      <c r="M218" s="2" t="s">
        <v>104</v>
      </c>
      <c r="N218" s="10" t="s">
        <v>105</v>
      </c>
      <c r="O218" s="10" t="str">
        <f t="shared" si="6"/>
        <v>0007:5567973051</v>
      </c>
      <c r="P218" s="10" t="str">
        <f t="shared" si="7"/>
        <v>5567973051</v>
      </c>
    </row>
    <row r="219" spans="1:16" x14ac:dyDescent="0.3">
      <c r="A219" s="1">
        <v>794535</v>
      </c>
      <c r="B219" s="2" t="s">
        <v>1307</v>
      </c>
      <c r="C219" s="2" t="s">
        <v>1308</v>
      </c>
      <c r="D219" s="2" t="s">
        <v>1309</v>
      </c>
      <c r="E219" s="3">
        <v>7945360</v>
      </c>
      <c r="F219" s="2" t="s">
        <v>1310</v>
      </c>
      <c r="G219" s="2" t="s">
        <v>1311</v>
      </c>
      <c r="H219" s="2" t="s">
        <v>1312</v>
      </c>
      <c r="I219" s="2" t="s">
        <v>207</v>
      </c>
      <c r="J219" s="3">
        <v>7350108085991</v>
      </c>
      <c r="K219" s="3" t="s">
        <v>53</v>
      </c>
      <c r="L219" s="2" t="s">
        <v>114</v>
      </c>
      <c r="M219" s="2" t="s">
        <v>115</v>
      </c>
      <c r="N219" s="10" t="s">
        <v>207</v>
      </c>
      <c r="O219" s="10" t="str">
        <f t="shared" si="6"/>
        <v>0007:5560441031</v>
      </c>
      <c r="P219" s="10" t="str">
        <f t="shared" si="7"/>
        <v>5560441031</v>
      </c>
    </row>
    <row r="220" spans="1:16" x14ac:dyDescent="0.3">
      <c r="A220" s="1">
        <v>794545</v>
      </c>
      <c r="B220" s="2" t="s">
        <v>1313</v>
      </c>
      <c r="C220" s="2" t="s">
        <v>1314</v>
      </c>
      <c r="D220" s="2" t="s">
        <v>1315</v>
      </c>
      <c r="E220" s="3">
        <v>7945460</v>
      </c>
      <c r="F220" s="2" t="s">
        <v>1316</v>
      </c>
      <c r="G220" s="2" t="s">
        <v>1317</v>
      </c>
      <c r="H220" s="2" t="s">
        <v>1318</v>
      </c>
      <c r="I220" s="2" t="s">
        <v>1319</v>
      </c>
      <c r="J220" s="3">
        <v>7350123250411</v>
      </c>
      <c r="K220" s="3" t="s">
        <v>53</v>
      </c>
      <c r="L220" s="2" t="s">
        <v>54</v>
      </c>
      <c r="M220" s="2" t="s">
        <v>55</v>
      </c>
      <c r="N220" s="10" t="s">
        <v>6</v>
      </c>
      <c r="O220" s="10" t="str">
        <f t="shared" si="6"/>
        <v>0007:5590750419</v>
      </c>
      <c r="P220" s="10" t="str">
        <f t="shared" si="7"/>
        <v>5590750419</v>
      </c>
    </row>
    <row r="221" spans="1:16" x14ac:dyDescent="0.3">
      <c r="A221" s="1">
        <v>794549</v>
      </c>
      <c r="B221" s="2" t="s">
        <v>1320</v>
      </c>
      <c r="C221" s="2" t="s">
        <v>1321</v>
      </c>
      <c r="D221" s="2" t="s">
        <v>1322</v>
      </c>
      <c r="E221" s="3">
        <v>7945500</v>
      </c>
      <c r="F221" s="2" t="s">
        <v>1323</v>
      </c>
      <c r="G221" s="2" t="s">
        <v>1324</v>
      </c>
      <c r="H221" s="2" t="s">
        <v>1325</v>
      </c>
      <c r="I221" s="2" t="s">
        <v>1326</v>
      </c>
      <c r="J221" s="3">
        <v>7350123250985</v>
      </c>
      <c r="K221" s="3" t="s">
        <v>53</v>
      </c>
      <c r="L221" s="2" t="s">
        <v>103</v>
      </c>
      <c r="M221" s="2" t="s">
        <v>104</v>
      </c>
      <c r="N221" s="10" t="s">
        <v>105</v>
      </c>
      <c r="O221" s="10" t="str">
        <f t="shared" si="6"/>
        <v>0007:5565333746</v>
      </c>
      <c r="P221" s="10" t="str">
        <f t="shared" si="7"/>
        <v>5565333746</v>
      </c>
    </row>
    <row r="222" spans="1:16" x14ac:dyDescent="0.3">
      <c r="A222" s="1">
        <v>794551</v>
      </c>
      <c r="B222" s="2" t="s">
        <v>1327</v>
      </c>
      <c r="C222" s="2" t="s">
        <v>1328</v>
      </c>
      <c r="D222" s="2" t="s">
        <v>1329</v>
      </c>
      <c r="E222" s="3">
        <v>7945520</v>
      </c>
      <c r="F222" s="2" t="s">
        <v>1330</v>
      </c>
      <c r="G222" s="2" t="s">
        <v>1331</v>
      </c>
      <c r="H222" s="2" t="s">
        <v>1332</v>
      </c>
      <c r="I222" s="2" t="s">
        <v>1326</v>
      </c>
      <c r="J222" s="3">
        <v>7350123250978</v>
      </c>
      <c r="K222" s="3" t="s">
        <v>53</v>
      </c>
      <c r="L222" s="2" t="s">
        <v>103</v>
      </c>
      <c r="M222" s="2" t="s">
        <v>104</v>
      </c>
      <c r="N222" s="10" t="s">
        <v>105</v>
      </c>
      <c r="O222" s="10" t="str">
        <f t="shared" si="6"/>
        <v>0007:5567703334</v>
      </c>
      <c r="P222" s="10" t="str">
        <f t="shared" si="7"/>
        <v>5567703334</v>
      </c>
    </row>
    <row r="223" spans="1:16" x14ac:dyDescent="0.3">
      <c r="A223" s="1">
        <v>794555</v>
      </c>
      <c r="B223" s="2" t="s">
        <v>1333</v>
      </c>
      <c r="C223" s="2" t="s">
        <v>1334</v>
      </c>
      <c r="D223" s="2" t="s">
        <v>1335</v>
      </c>
      <c r="E223" s="3">
        <v>7945560</v>
      </c>
      <c r="F223" s="2" t="s">
        <v>1336</v>
      </c>
      <c r="G223" s="2" t="s">
        <v>1337</v>
      </c>
      <c r="H223" s="2" t="s">
        <v>1338</v>
      </c>
      <c r="I223" s="2" t="s">
        <v>1042</v>
      </c>
      <c r="J223" s="3">
        <v>7350123250961</v>
      </c>
      <c r="K223" s="3" t="s">
        <v>53</v>
      </c>
      <c r="L223" s="2" t="s">
        <v>103</v>
      </c>
      <c r="M223" s="2" t="s">
        <v>104</v>
      </c>
      <c r="N223" s="10" t="s">
        <v>105</v>
      </c>
      <c r="O223" s="10" t="str">
        <f t="shared" si="6"/>
        <v>0007:9166131905</v>
      </c>
      <c r="P223" s="10" t="str">
        <f t="shared" si="7"/>
        <v>9166131905</v>
      </c>
    </row>
    <row r="224" spans="1:16" x14ac:dyDescent="0.3">
      <c r="A224" s="1">
        <v>794557</v>
      </c>
      <c r="B224" s="2" t="s">
        <v>1339</v>
      </c>
      <c r="C224" s="2" t="s">
        <v>1340</v>
      </c>
      <c r="D224" s="2" t="s">
        <v>1341</v>
      </c>
      <c r="E224" s="3">
        <v>7945580</v>
      </c>
      <c r="F224" s="2" t="s">
        <v>1342</v>
      </c>
      <c r="G224" s="2" t="s">
        <v>1343</v>
      </c>
      <c r="H224" s="2" t="s">
        <v>1344</v>
      </c>
      <c r="I224" s="2" t="s">
        <v>1345</v>
      </c>
      <c r="J224" s="3">
        <v>7350123250954</v>
      </c>
      <c r="K224" s="3" t="s">
        <v>53</v>
      </c>
      <c r="L224" s="2" t="s">
        <v>103</v>
      </c>
      <c r="M224" s="2" t="s">
        <v>104</v>
      </c>
      <c r="N224" s="10" t="s">
        <v>105</v>
      </c>
      <c r="O224" s="10" t="str">
        <f t="shared" si="6"/>
        <v>0007:5568497704</v>
      </c>
      <c r="P224" s="10" t="str">
        <f t="shared" si="7"/>
        <v>5568497704</v>
      </c>
    </row>
    <row r="225" spans="1:16" x14ac:dyDescent="0.3">
      <c r="A225" s="1">
        <v>794559</v>
      </c>
      <c r="B225" s="2" t="s">
        <v>1346</v>
      </c>
      <c r="C225" s="2" t="s">
        <v>1347</v>
      </c>
      <c r="D225" s="2" t="s">
        <v>1348</v>
      </c>
      <c r="E225" s="3">
        <v>7945600</v>
      </c>
      <c r="F225" s="2" t="s">
        <v>1349</v>
      </c>
      <c r="G225" s="2" t="s">
        <v>1350</v>
      </c>
      <c r="H225" s="2" t="s">
        <v>1351</v>
      </c>
      <c r="I225" s="2" t="s">
        <v>1352</v>
      </c>
      <c r="J225" s="3">
        <v>7350123250947</v>
      </c>
      <c r="K225" s="3" t="s">
        <v>53</v>
      </c>
      <c r="L225" s="2" t="s">
        <v>103</v>
      </c>
      <c r="M225" s="2" t="s">
        <v>104</v>
      </c>
      <c r="N225" s="10" t="s">
        <v>105</v>
      </c>
      <c r="O225" s="10" t="str">
        <f t="shared" si="6"/>
        <v>0007:5591585491</v>
      </c>
      <c r="P225" s="10" t="str">
        <f t="shared" si="7"/>
        <v>5591585491</v>
      </c>
    </row>
    <row r="226" spans="1:16" x14ac:dyDescent="0.3">
      <c r="A226" s="1">
        <v>794561</v>
      </c>
      <c r="B226" s="2" t="s">
        <v>1353</v>
      </c>
      <c r="C226" s="2" t="s">
        <v>1354</v>
      </c>
      <c r="D226" s="2" t="s">
        <v>1355</v>
      </c>
      <c r="E226" s="3">
        <v>7945620</v>
      </c>
      <c r="F226" s="2" t="s">
        <v>1356</v>
      </c>
      <c r="G226" s="2" t="s">
        <v>1357</v>
      </c>
      <c r="H226" s="2" t="s">
        <v>1358</v>
      </c>
      <c r="I226" s="2" t="s">
        <v>1352</v>
      </c>
      <c r="J226" s="3">
        <v>7350123250930</v>
      </c>
      <c r="K226" s="3" t="s">
        <v>53</v>
      </c>
      <c r="L226" s="2" t="s">
        <v>103</v>
      </c>
      <c r="M226" s="2" t="s">
        <v>104</v>
      </c>
      <c r="N226" s="10" t="s">
        <v>105</v>
      </c>
      <c r="O226" s="10" t="str">
        <f t="shared" si="6"/>
        <v>0007:5591107403</v>
      </c>
      <c r="P226" s="10" t="str">
        <f t="shared" si="7"/>
        <v>5591107403</v>
      </c>
    </row>
    <row r="227" spans="1:16" x14ac:dyDescent="0.3">
      <c r="A227" s="1">
        <v>794566</v>
      </c>
      <c r="B227" s="2" t="s">
        <v>1359</v>
      </c>
      <c r="C227" s="2" t="s">
        <v>1360</v>
      </c>
      <c r="D227" s="2" t="s">
        <v>1361</v>
      </c>
      <c r="E227" s="3">
        <v>7945670</v>
      </c>
      <c r="F227" s="2" t="s">
        <v>1362</v>
      </c>
      <c r="G227" s="2" t="s">
        <v>1363</v>
      </c>
      <c r="H227" s="2" t="s">
        <v>1364</v>
      </c>
      <c r="I227" s="2" t="s">
        <v>1365</v>
      </c>
      <c r="J227" s="3">
        <v>7350123250916</v>
      </c>
      <c r="K227" s="3" t="s">
        <v>53</v>
      </c>
      <c r="L227" s="2" t="s">
        <v>103</v>
      </c>
      <c r="M227" s="2" t="s">
        <v>104</v>
      </c>
      <c r="N227" s="10" t="s">
        <v>105</v>
      </c>
      <c r="O227" s="10" t="str">
        <f t="shared" ref="O227:O288" si="8">"0007:"&amp;P227</f>
        <v>0007:5590012059</v>
      </c>
      <c r="P227" s="10" t="str">
        <f t="shared" si="7"/>
        <v>5590012059</v>
      </c>
    </row>
    <row r="228" spans="1:16" x14ac:dyDescent="0.3">
      <c r="A228" s="1">
        <v>794568</v>
      </c>
      <c r="B228" s="2" t="s">
        <v>1366</v>
      </c>
      <c r="C228" s="2" t="s">
        <v>1367</v>
      </c>
      <c r="D228" s="2" t="s">
        <v>1368</v>
      </c>
      <c r="E228" s="3">
        <v>7945690</v>
      </c>
      <c r="F228" s="2" t="s">
        <v>1369</v>
      </c>
      <c r="G228" s="2" t="s">
        <v>1370</v>
      </c>
      <c r="H228" s="2" t="s">
        <v>1371</v>
      </c>
      <c r="I228" s="2" t="s">
        <v>1372</v>
      </c>
      <c r="J228" s="3">
        <v>7350123250909</v>
      </c>
      <c r="K228" s="3" t="s">
        <v>53</v>
      </c>
      <c r="L228" s="2" t="s">
        <v>103</v>
      </c>
      <c r="M228" s="2" t="s">
        <v>104</v>
      </c>
      <c r="N228" s="10" t="s">
        <v>105</v>
      </c>
      <c r="O228" s="10" t="str">
        <f t="shared" si="8"/>
        <v>0007:5590096631</v>
      </c>
      <c r="P228" s="10" t="str">
        <f t="shared" si="7"/>
        <v>5590096631</v>
      </c>
    </row>
    <row r="229" spans="1:16" x14ac:dyDescent="0.3">
      <c r="A229" s="1">
        <v>794576</v>
      </c>
      <c r="B229" s="2" t="s">
        <v>1373</v>
      </c>
      <c r="C229" s="2" t="s">
        <v>1374</v>
      </c>
      <c r="D229" s="2" t="s">
        <v>1375</v>
      </c>
      <c r="E229" s="3">
        <v>7945770</v>
      </c>
      <c r="F229" s="2" t="s">
        <v>1376</v>
      </c>
      <c r="G229" s="2" t="s">
        <v>1377</v>
      </c>
      <c r="H229" s="2" t="s">
        <v>807</v>
      </c>
      <c r="I229" s="2" t="s">
        <v>138</v>
      </c>
      <c r="J229" s="3">
        <v>7350123250879</v>
      </c>
      <c r="K229" s="3" t="s">
        <v>53</v>
      </c>
      <c r="L229" s="2" t="s">
        <v>63</v>
      </c>
      <c r="M229" s="2" t="s">
        <v>64</v>
      </c>
      <c r="N229" s="10" t="s">
        <v>138</v>
      </c>
      <c r="O229" s="10" t="str">
        <f t="shared" si="8"/>
        <v>0007:5592222920</v>
      </c>
      <c r="P229" s="10" t="str">
        <f t="shared" si="7"/>
        <v>5592222920</v>
      </c>
    </row>
    <row r="230" spans="1:16" x14ac:dyDescent="0.3">
      <c r="A230" s="1">
        <v>794578</v>
      </c>
      <c r="B230" s="2" t="s">
        <v>1378</v>
      </c>
      <c r="C230" s="2" t="s">
        <v>1379</v>
      </c>
      <c r="D230" s="2" t="s">
        <v>1380</v>
      </c>
      <c r="E230" s="3">
        <v>7945790</v>
      </c>
      <c r="F230" s="2" t="s">
        <v>1381</v>
      </c>
      <c r="G230" s="2" t="s">
        <v>1382</v>
      </c>
      <c r="H230" s="2" t="s">
        <v>1383</v>
      </c>
      <c r="I230" s="2" t="s">
        <v>138</v>
      </c>
      <c r="J230" s="3">
        <v>7350123250862</v>
      </c>
      <c r="K230" s="3" t="s">
        <v>53</v>
      </c>
      <c r="L230" s="2" t="s">
        <v>63</v>
      </c>
      <c r="M230" s="2" t="s">
        <v>64</v>
      </c>
      <c r="N230" s="10" t="s">
        <v>138</v>
      </c>
      <c r="O230" s="10" t="str">
        <f t="shared" si="8"/>
        <v>0007:5592222938</v>
      </c>
      <c r="P230" s="10" t="str">
        <f t="shared" si="7"/>
        <v>5592222938</v>
      </c>
    </row>
    <row r="231" spans="1:16" x14ac:dyDescent="0.3">
      <c r="A231" s="1">
        <v>794580</v>
      </c>
      <c r="B231" s="2" t="s">
        <v>1384</v>
      </c>
      <c r="C231" s="2" t="s">
        <v>1385</v>
      </c>
      <c r="D231" s="2" t="s">
        <v>1386</v>
      </c>
      <c r="E231" s="3">
        <v>7945810</v>
      </c>
      <c r="F231" s="2" t="s">
        <v>1387</v>
      </c>
      <c r="G231" s="2" t="s">
        <v>1388</v>
      </c>
      <c r="H231" s="2" t="s">
        <v>763</v>
      </c>
      <c r="I231" s="2" t="s">
        <v>138</v>
      </c>
      <c r="J231" s="3">
        <v>7350123250855</v>
      </c>
      <c r="K231" s="3" t="s">
        <v>53</v>
      </c>
      <c r="L231" s="2" t="s">
        <v>63</v>
      </c>
      <c r="M231" s="2" t="s">
        <v>64</v>
      </c>
      <c r="N231" s="10" t="s">
        <v>138</v>
      </c>
      <c r="O231" s="10" t="str">
        <f t="shared" si="8"/>
        <v>0007:5592222946</v>
      </c>
      <c r="P231" s="10" t="str">
        <f t="shared" si="7"/>
        <v>5592222946</v>
      </c>
    </row>
    <row r="232" spans="1:16" x14ac:dyDescent="0.3">
      <c r="A232" s="1">
        <v>794584</v>
      </c>
      <c r="B232" s="2" t="s">
        <v>1389</v>
      </c>
      <c r="C232" s="2" t="s">
        <v>1390</v>
      </c>
      <c r="D232" s="2" t="s">
        <v>1391</v>
      </c>
      <c r="E232" s="2">
        <v>7945850</v>
      </c>
      <c r="F232" s="2" t="s">
        <v>1392</v>
      </c>
      <c r="G232" s="2" t="s">
        <v>1393</v>
      </c>
      <c r="H232" s="2" t="s">
        <v>782</v>
      </c>
      <c r="I232" s="2" t="s">
        <v>138</v>
      </c>
      <c r="J232" s="3">
        <v>7350123250848</v>
      </c>
      <c r="K232" s="3" t="s">
        <v>53</v>
      </c>
      <c r="L232" s="2" t="s">
        <v>63</v>
      </c>
      <c r="M232" s="2" t="s">
        <v>64</v>
      </c>
      <c r="N232" s="10" t="s">
        <v>138</v>
      </c>
      <c r="O232" s="10" t="str">
        <f t="shared" si="8"/>
        <v>0007:9696750588</v>
      </c>
      <c r="P232" s="10" t="str">
        <f t="shared" si="7"/>
        <v>9696750588</v>
      </c>
    </row>
    <row r="233" spans="1:16" x14ac:dyDescent="0.3">
      <c r="A233" s="1">
        <v>794586</v>
      </c>
      <c r="B233" s="2" t="s">
        <v>1394</v>
      </c>
      <c r="C233" s="2" t="s">
        <v>1395</v>
      </c>
      <c r="D233" s="2" t="s">
        <v>1396</v>
      </c>
      <c r="E233" s="3">
        <v>7945870</v>
      </c>
      <c r="F233" s="2" t="s">
        <v>1397</v>
      </c>
      <c r="G233" s="2" t="s">
        <v>1398</v>
      </c>
      <c r="H233" s="2" t="s">
        <v>782</v>
      </c>
      <c r="I233" s="2" t="s">
        <v>138</v>
      </c>
      <c r="J233" s="3">
        <v>7350123250831</v>
      </c>
      <c r="K233" s="3" t="s">
        <v>53</v>
      </c>
      <c r="L233" s="2" t="s">
        <v>63</v>
      </c>
      <c r="M233" s="2" t="s">
        <v>64</v>
      </c>
      <c r="N233" s="10" t="s">
        <v>138</v>
      </c>
      <c r="O233" s="10" t="str">
        <f t="shared" si="8"/>
        <v>0007:5592222912</v>
      </c>
      <c r="P233" s="10" t="str">
        <f t="shared" si="7"/>
        <v>5592222912</v>
      </c>
    </row>
    <row r="234" spans="1:16" x14ac:dyDescent="0.3">
      <c r="A234" s="1">
        <v>794589</v>
      </c>
      <c r="B234" s="2" t="s">
        <v>1399</v>
      </c>
      <c r="C234" s="2" t="s">
        <v>1400</v>
      </c>
      <c r="D234" s="2" t="s">
        <v>1401</v>
      </c>
      <c r="E234" s="3">
        <v>7945900</v>
      </c>
      <c r="F234" s="2" t="s">
        <v>1402</v>
      </c>
      <c r="G234" s="2" t="s">
        <v>1403</v>
      </c>
      <c r="H234" s="2" t="s">
        <v>1404</v>
      </c>
      <c r="I234" s="2" t="s">
        <v>1241</v>
      </c>
      <c r="J234" s="3">
        <v>7350123250824</v>
      </c>
      <c r="K234" s="3" t="s">
        <v>53</v>
      </c>
      <c r="L234" s="2" t="s">
        <v>63</v>
      </c>
      <c r="M234" s="2" t="s">
        <v>64</v>
      </c>
      <c r="N234" s="10" t="s">
        <v>430</v>
      </c>
      <c r="O234" s="10" t="str">
        <f t="shared" si="8"/>
        <v>0007:5568403926</v>
      </c>
      <c r="P234" s="10" t="str">
        <f t="shared" si="7"/>
        <v>5568403926</v>
      </c>
    </row>
    <row r="235" spans="1:16" x14ac:dyDescent="0.3">
      <c r="A235" s="1">
        <v>794591</v>
      </c>
      <c r="B235" s="2" t="s">
        <v>1405</v>
      </c>
      <c r="C235" s="2" t="s">
        <v>1406</v>
      </c>
      <c r="D235" s="2" t="s">
        <v>1407</v>
      </c>
      <c r="E235" s="3">
        <v>7945920</v>
      </c>
      <c r="F235" s="2" t="s">
        <v>1408</v>
      </c>
      <c r="G235" s="2" t="s">
        <v>1409</v>
      </c>
      <c r="H235" s="2" t="s">
        <v>1404</v>
      </c>
      <c r="I235" s="2" t="s">
        <v>1241</v>
      </c>
      <c r="J235" s="3">
        <v>7350123250817</v>
      </c>
      <c r="K235" s="3" t="s">
        <v>53</v>
      </c>
      <c r="L235" s="2" t="s">
        <v>63</v>
      </c>
      <c r="M235" s="2" t="s">
        <v>64</v>
      </c>
      <c r="N235" s="10" t="s">
        <v>430</v>
      </c>
      <c r="O235" s="10" t="str">
        <f t="shared" si="8"/>
        <v>0007:5568581614</v>
      </c>
      <c r="P235" s="10" t="str">
        <f t="shared" si="7"/>
        <v>5568581614</v>
      </c>
    </row>
    <row r="236" spans="1:16" x14ac:dyDescent="0.3">
      <c r="A236" s="1">
        <v>794593</v>
      </c>
      <c r="B236" s="2" t="s">
        <v>1410</v>
      </c>
      <c r="C236" s="2" t="s">
        <v>1411</v>
      </c>
      <c r="D236" s="2" t="s">
        <v>1412</v>
      </c>
      <c r="E236" s="3">
        <v>7945940</v>
      </c>
      <c r="F236" s="2" t="s">
        <v>1413</v>
      </c>
      <c r="G236" s="2" t="s">
        <v>1414</v>
      </c>
      <c r="H236" s="2" t="s">
        <v>1404</v>
      </c>
      <c r="I236" s="2" t="s">
        <v>1241</v>
      </c>
      <c r="J236" s="3">
        <v>7350123250800</v>
      </c>
      <c r="K236" s="3" t="s">
        <v>53</v>
      </c>
      <c r="L236" s="2" t="s">
        <v>63</v>
      </c>
      <c r="M236" s="2" t="s">
        <v>64</v>
      </c>
      <c r="N236" s="10" t="s">
        <v>430</v>
      </c>
      <c r="O236" s="10" t="str">
        <f t="shared" si="8"/>
        <v>0007:5569273856</v>
      </c>
      <c r="P236" s="10" t="str">
        <f t="shared" si="7"/>
        <v>5569273856</v>
      </c>
    </row>
    <row r="237" spans="1:16" x14ac:dyDescent="0.3">
      <c r="A237" s="1">
        <v>794595</v>
      </c>
      <c r="B237" s="2" t="s">
        <v>1415</v>
      </c>
      <c r="C237" s="2" t="s">
        <v>1416</v>
      </c>
      <c r="D237" s="2" t="s">
        <v>1417</v>
      </c>
      <c r="E237" s="3">
        <v>7945960</v>
      </c>
      <c r="F237" s="2" t="s">
        <v>1418</v>
      </c>
      <c r="G237" s="2" t="s">
        <v>1419</v>
      </c>
      <c r="H237" s="2" t="s">
        <v>1404</v>
      </c>
      <c r="I237" s="2" t="s">
        <v>1241</v>
      </c>
      <c r="J237" s="3">
        <v>7350123250794</v>
      </c>
      <c r="K237" s="3" t="s">
        <v>53</v>
      </c>
      <c r="L237" s="2" t="s">
        <v>63</v>
      </c>
      <c r="M237" s="2" t="s">
        <v>64</v>
      </c>
      <c r="N237" s="10" t="s">
        <v>430</v>
      </c>
      <c r="O237" s="10" t="str">
        <f t="shared" si="8"/>
        <v>0007:5569573362</v>
      </c>
      <c r="P237" s="10" t="str">
        <f t="shared" si="7"/>
        <v>5569573362</v>
      </c>
    </row>
    <row r="238" spans="1:16" x14ac:dyDescent="0.3">
      <c r="A238" s="1">
        <v>794597</v>
      </c>
      <c r="B238" s="2" t="s">
        <v>1420</v>
      </c>
      <c r="C238" s="2" t="s">
        <v>1421</v>
      </c>
      <c r="D238" s="2" t="s">
        <v>1422</v>
      </c>
      <c r="E238" s="3">
        <v>7945980</v>
      </c>
      <c r="F238" s="2" t="s">
        <v>1423</v>
      </c>
      <c r="G238" s="2" t="s">
        <v>1424</v>
      </c>
      <c r="H238" s="2" t="s">
        <v>1404</v>
      </c>
      <c r="I238" s="2" t="s">
        <v>1241</v>
      </c>
      <c r="J238" s="3">
        <v>7350123250787</v>
      </c>
      <c r="K238" s="3" t="s">
        <v>53</v>
      </c>
      <c r="L238" s="2" t="s">
        <v>63</v>
      </c>
      <c r="M238" s="2" t="s">
        <v>64</v>
      </c>
      <c r="N238" s="10" t="s">
        <v>430</v>
      </c>
      <c r="O238" s="10" t="str">
        <f t="shared" si="8"/>
        <v>0007:5590137617</v>
      </c>
      <c r="P238" s="10" t="str">
        <f t="shared" si="7"/>
        <v>5590137617</v>
      </c>
    </row>
    <row r="239" spans="1:16" x14ac:dyDescent="0.3">
      <c r="A239" s="1">
        <v>794599</v>
      </c>
      <c r="B239" s="2" t="s">
        <v>1425</v>
      </c>
      <c r="C239" s="2" t="s">
        <v>1426</v>
      </c>
      <c r="D239" s="2" t="s">
        <v>1427</v>
      </c>
      <c r="E239" s="3">
        <v>7946000</v>
      </c>
      <c r="F239" s="2" t="s">
        <v>1428</v>
      </c>
      <c r="G239" s="2" t="s">
        <v>1429</v>
      </c>
      <c r="H239" s="2" t="s">
        <v>1404</v>
      </c>
      <c r="I239" s="2" t="s">
        <v>1241</v>
      </c>
      <c r="J239" s="3">
        <v>7350123250770</v>
      </c>
      <c r="K239" s="3" t="s">
        <v>53</v>
      </c>
      <c r="L239" s="2" t="s">
        <v>63</v>
      </c>
      <c r="M239" s="2" t="s">
        <v>64</v>
      </c>
      <c r="N239" s="10" t="s">
        <v>430</v>
      </c>
      <c r="O239" s="10" t="str">
        <f t="shared" si="8"/>
        <v>0007:5590152343</v>
      </c>
      <c r="P239" s="10" t="str">
        <f t="shared" si="7"/>
        <v>5590152343</v>
      </c>
    </row>
    <row r="240" spans="1:16" x14ac:dyDescent="0.3">
      <c r="A240" s="1">
        <v>794602</v>
      </c>
      <c r="B240" s="2" t="s">
        <v>1430</v>
      </c>
      <c r="C240" s="2" t="s">
        <v>1431</v>
      </c>
      <c r="D240" s="2" t="s">
        <v>1432</v>
      </c>
      <c r="E240" s="3">
        <v>7946030</v>
      </c>
      <c r="F240" s="2" t="s">
        <v>1433</v>
      </c>
      <c r="G240" s="2" t="s">
        <v>1434</v>
      </c>
      <c r="H240" s="2" t="s">
        <v>1404</v>
      </c>
      <c r="I240" s="2" t="s">
        <v>1241</v>
      </c>
      <c r="J240" s="3">
        <v>7350123250763</v>
      </c>
      <c r="K240" s="3" t="s">
        <v>53</v>
      </c>
      <c r="L240" s="2" t="s">
        <v>63</v>
      </c>
      <c r="M240" s="2" t="s">
        <v>64</v>
      </c>
      <c r="N240" s="10" t="s">
        <v>430</v>
      </c>
      <c r="O240" s="10" t="str">
        <f t="shared" si="8"/>
        <v>0007:5590524426</v>
      </c>
      <c r="P240" s="10" t="str">
        <f t="shared" si="7"/>
        <v>5590524426</v>
      </c>
    </row>
    <row r="241" spans="1:16" x14ac:dyDescent="0.3">
      <c r="A241" s="1">
        <v>794663</v>
      </c>
      <c r="B241" s="2" t="s">
        <v>1435</v>
      </c>
      <c r="C241" s="2" t="s">
        <v>1436</v>
      </c>
      <c r="D241" s="2" t="s">
        <v>1437</v>
      </c>
      <c r="E241" s="3">
        <v>7946640</v>
      </c>
      <c r="F241" s="2" t="s">
        <v>1438</v>
      </c>
      <c r="G241" s="2" t="s">
        <v>1439</v>
      </c>
      <c r="H241" s="2" t="s">
        <v>1440</v>
      </c>
      <c r="I241" s="2" t="s">
        <v>1441</v>
      </c>
      <c r="J241" s="3" t="s">
        <v>1442</v>
      </c>
      <c r="K241" s="3" t="s">
        <v>53</v>
      </c>
      <c r="L241" s="2" t="s">
        <v>63</v>
      </c>
      <c r="M241" s="2" t="s">
        <v>55</v>
      </c>
      <c r="N241" s="10" t="s">
        <v>6</v>
      </c>
      <c r="O241" s="10" t="str">
        <f t="shared" si="8"/>
        <v>0007:9696940635</v>
      </c>
      <c r="P241" s="10" t="str">
        <f t="shared" si="7"/>
        <v>9696940635</v>
      </c>
    </row>
    <row r="242" spans="1:16" x14ac:dyDescent="0.3">
      <c r="A242" s="1">
        <v>794665</v>
      </c>
      <c r="B242" s="2" t="s">
        <v>1443</v>
      </c>
      <c r="C242" s="2" t="s">
        <v>1444</v>
      </c>
      <c r="D242" s="2" t="s">
        <v>1445</v>
      </c>
      <c r="E242" s="3">
        <v>7946660</v>
      </c>
      <c r="F242" s="2" t="s">
        <v>1446</v>
      </c>
      <c r="G242" s="2" t="s">
        <v>1447</v>
      </c>
      <c r="H242" s="2" t="s">
        <v>1448</v>
      </c>
      <c r="I242" s="2" t="s">
        <v>1021</v>
      </c>
      <c r="J242" s="3" t="s">
        <v>1449</v>
      </c>
      <c r="K242" s="3" t="s">
        <v>53</v>
      </c>
      <c r="L242" s="2" t="s">
        <v>63</v>
      </c>
      <c r="M242" s="2" t="s">
        <v>104</v>
      </c>
      <c r="N242" s="10" t="s">
        <v>105</v>
      </c>
      <c r="O242" s="10" t="str">
        <f t="shared" si="8"/>
        <v>0007:5567697742</v>
      </c>
      <c r="P242" s="10" t="str">
        <f t="shared" si="7"/>
        <v>5567697742</v>
      </c>
    </row>
    <row r="243" spans="1:16" x14ac:dyDescent="0.3">
      <c r="A243" s="1">
        <v>794667</v>
      </c>
      <c r="B243" s="2" t="s">
        <v>1450</v>
      </c>
      <c r="C243" s="2" t="s">
        <v>1451</v>
      </c>
      <c r="D243" s="2" t="s">
        <v>1452</v>
      </c>
      <c r="E243" s="3">
        <v>7946680</v>
      </c>
      <c r="F243" s="2" t="s">
        <v>1453</v>
      </c>
      <c r="G243" s="2" t="s">
        <v>1454</v>
      </c>
      <c r="H243" s="2" t="s">
        <v>1455</v>
      </c>
      <c r="I243" s="2" t="s">
        <v>1456</v>
      </c>
      <c r="J243" s="3" t="s">
        <v>1457</v>
      </c>
      <c r="K243" s="3" t="s">
        <v>53</v>
      </c>
      <c r="L243" s="2" t="s">
        <v>63</v>
      </c>
      <c r="M243" s="2" t="s">
        <v>64</v>
      </c>
      <c r="N243" s="10" t="s">
        <v>5</v>
      </c>
      <c r="O243" s="10" t="str">
        <f t="shared" si="8"/>
        <v>0007:9696940064</v>
      </c>
      <c r="P243" s="10" t="str">
        <f t="shared" si="7"/>
        <v>9696940064</v>
      </c>
    </row>
    <row r="244" spans="1:16" x14ac:dyDescent="0.3">
      <c r="A244" s="1">
        <v>794671</v>
      </c>
      <c r="B244" s="2" t="s">
        <v>1458</v>
      </c>
      <c r="C244" s="2" t="s">
        <v>1459</v>
      </c>
      <c r="D244" s="2" t="s">
        <v>1460</v>
      </c>
      <c r="E244" s="3">
        <v>7946720</v>
      </c>
      <c r="F244" s="2" t="s">
        <v>1461</v>
      </c>
      <c r="G244" s="2" t="s">
        <v>1462</v>
      </c>
      <c r="H244" s="2" t="s">
        <v>1463</v>
      </c>
      <c r="I244" s="2" t="s">
        <v>1464</v>
      </c>
      <c r="J244" s="3" t="s">
        <v>1465</v>
      </c>
      <c r="K244" s="3" t="s">
        <v>53</v>
      </c>
      <c r="L244" s="2" t="s">
        <v>63</v>
      </c>
      <c r="M244" s="2" t="s">
        <v>115</v>
      </c>
      <c r="N244" s="10" t="s">
        <v>207</v>
      </c>
      <c r="O244" s="10" t="str">
        <f t="shared" si="8"/>
        <v>0007:5562875160</v>
      </c>
      <c r="P244" s="10" t="str">
        <f t="shared" ref="P244:P306" si="9">LEFT(C244,6)&amp;RIGHT(C244,4)</f>
        <v>5562875160</v>
      </c>
    </row>
    <row r="245" spans="1:16" x14ac:dyDescent="0.3">
      <c r="A245" s="1">
        <v>794673</v>
      </c>
      <c r="B245" s="2" t="s">
        <v>1466</v>
      </c>
      <c r="C245" s="2" t="s">
        <v>1467</v>
      </c>
      <c r="D245" s="2" t="s">
        <v>1468</v>
      </c>
      <c r="E245" s="3">
        <v>7946740</v>
      </c>
      <c r="F245" s="2" t="s">
        <v>1469</v>
      </c>
      <c r="G245" s="2" t="s">
        <v>1470</v>
      </c>
      <c r="H245" s="2" t="s">
        <v>1471</v>
      </c>
      <c r="I245" s="2" t="s">
        <v>1472</v>
      </c>
      <c r="J245" s="3" t="s">
        <v>1473</v>
      </c>
      <c r="K245" s="3" t="s">
        <v>53</v>
      </c>
      <c r="L245" s="2" t="s">
        <v>63</v>
      </c>
      <c r="M245" s="2" t="s">
        <v>55</v>
      </c>
      <c r="N245" s="10" t="s">
        <v>6</v>
      </c>
      <c r="O245" s="10" t="str">
        <f t="shared" si="8"/>
        <v>0007:9696943126</v>
      </c>
      <c r="P245" s="10" t="str">
        <f t="shared" si="9"/>
        <v>9696943126</v>
      </c>
    </row>
    <row r="246" spans="1:16" x14ac:dyDescent="0.3">
      <c r="A246" s="1">
        <v>794675</v>
      </c>
      <c r="B246" s="2" t="s">
        <v>1474</v>
      </c>
      <c r="C246" s="2" t="s">
        <v>1475</v>
      </c>
      <c r="D246" s="2" t="s">
        <v>1476</v>
      </c>
      <c r="E246" s="3">
        <v>7946760</v>
      </c>
      <c r="F246" s="2" t="s">
        <v>1477</v>
      </c>
      <c r="G246" s="2" t="s">
        <v>1478</v>
      </c>
      <c r="H246" s="2" t="s">
        <v>691</v>
      </c>
      <c r="I246" s="2" t="s">
        <v>276</v>
      </c>
      <c r="J246" s="3" t="s">
        <v>1479</v>
      </c>
      <c r="K246" s="3" t="s">
        <v>53</v>
      </c>
      <c r="L246" s="2" t="s">
        <v>63</v>
      </c>
      <c r="M246" s="2" t="s">
        <v>104</v>
      </c>
      <c r="N246" s="10" t="s">
        <v>105</v>
      </c>
      <c r="O246" s="10" t="str">
        <f t="shared" si="8"/>
        <v>0007:5563667665</v>
      </c>
      <c r="P246" s="10" t="str">
        <f t="shared" si="9"/>
        <v>5563667665</v>
      </c>
    </row>
    <row r="247" spans="1:16" x14ac:dyDescent="0.3">
      <c r="A247" s="1">
        <v>794677</v>
      </c>
      <c r="B247" s="2" t="s">
        <v>1480</v>
      </c>
      <c r="C247" s="2" t="s">
        <v>1481</v>
      </c>
      <c r="D247" s="2" t="s">
        <v>1482</v>
      </c>
      <c r="E247" s="3">
        <v>7946780</v>
      </c>
      <c r="F247" s="2" t="s">
        <v>1483</v>
      </c>
      <c r="G247" s="2" t="s">
        <v>1484</v>
      </c>
      <c r="H247" s="2" t="s">
        <v>1332</v>
      </c>
      <c r="I247" s="2" t="s">
        <v>1326</v>
      </c>
      <c r="J247" s="3" t="s">
        <v>1485</v>
      </c>
      <c r="K247" s="3" t="s">
        <v>53</v>
      </c>
      <c r="L247" s="2" t="s">
        <v>63</v>
      </c>
      <c r="M247" s="2" t="s">
        <v>104</v>
      </c>
      <c r="N247" s="10" t="s">
        <v>105</v>
      </c>
      <c r="O247" s="10" t="str">
        <f t="shared" si="8"/>
        <v>0007:9166391608</v>
      </c>
      <c r="P247" s="10" t="str">
        <f t="shared" si="9"/>
        <v>9166391608</v>
      </c>
    </row>
    <row r="248" spans="1:16" x14ac:dyDescent="0.3">
      <c r="A248" s="1">
        <v>794679</v>
      </c>
      <c r="B248" s="2" t="s">
        <v>1486</v>
      </c>
      <c r="C248" s="2" t="s">
        <v>1487</v>
      </c>
      <c r="D248" s="2" t="s">
        <v>1488</v>
      </c>
      <c r="E248" s="3">
        <v>7946800</v>
      </c>
      <c r="F248" s="2" t="s">
        <v>1489</v>
      </c>
      <c r="G248" s="2" t="s">
        <v>1490</v>
      </c>
      <c r="H248" s="2" t="s">
        <v>1491</v>
      </c>
      <c r="I248" s="2" t="s">
        <v>1492</v>
      </c>
      <c r="J248" s="3" t="s">
        <v>1493</v>
      </c>
      <c r="K248" s="3" t="s">
        <v>53</v>
      </c>
      <c r="L248" s="2" t="s">
        <v>63</v>
      </c>
      <c r="M248" s="2" t="s">
        <v>104</v>
      </c>
      <c r="N248" s="10" t="s">
        <v>105</v>
      </c>
      <c r="O248" s="10" t="str">
        <f t="shared" si="8"/>
        <v>0007:5568390826</v>
      </c>
      <c r="P248" s="10" t="str">
        <f t="shared" si="9"/>
        <v>5568390826</v>
      </c>
    </row>
    <row r="249" spans="1:16" x14ac:dyDescent="0.3">
      <c r="A249" s="1">
        <v>794681</v>
      </c>
      <c r="B249" s="2" t="s">
        <v>1494</v>
      </c>
      <c r="C249" s="2" t="s">
        <v>1495</v>
      </c>
      <c r="D249" s="2" t="s">
        <v>1496</v>
      </c>
      <c r="E249" s="3">
        <v>7946820</v>
      </c>
      <c r="F249" s="2" t="s">
        <v>1497</v>
      </c>
      <c r="G249" s="2" t="s">
        <v>1498</v>
      </c>
      <c r="H249" s="2" t="s">
        <v>1491</v>
      </c>
      <c r="I249" s="2" t="s">
        <v>1492</v>
      </c>
      <c r="J249" s="3" t="s">
        <v>1499</v>
      </c>
      <c r="K249" s="3" t="s">
        <v>53</v>
      </c>
      <c r="L249" s="2" t="s">
        <v>63</v>
      </c>
      <c r="M249" s="2" t="s">
        <v>104</v>
      </c>
      <c r="N249" s="10" t="s">
        <v>105</v>
      </c>
      <c r="O249" s="10" t="str">
        <f t="shared" si="8"/>
        <v>0007:5568390651</v>
      </c>
      <c r="P249" s="10" t="str">
        <f t="shared" si="9"/>
        <v>5568390651</v>
      </c>
    </row>
    <row r="250" spans="1:16" x14ac:dyDescent="0.3">
      <c r="A250" s="1">
        <v>794683</v>
      </c>
      <c r="B250" s="2" t="s">
        <v>1500</v>
      </c>
      <c r="C250" s="2" t="s">
        <v>1501</v>
      </c>
      <c r="D250" s="2" t="s">
        <v>1502</v>
      </c>
      <c r="E250" s="3">
        <v>7946840</v>
      </c>
      <c r="F250" s="2" t="s">
        <v>1503</v>
      </c>
      <c r="G250" s="2" t="s">
        <v>1504</v>
      </c>
      <c r="H250" s="2" t="s">
        <v>549</v>
      </c>
      <c r="I250" s="2" t="s">
        <v>51</v>
      </c>
      <c r="J250" s="3" t="s">
        <v>1505</v>
      </c>
      <c r="K250" s="3" t="s">
        <v>53</v>
      </c>
      <c r="L250" s="2" t="s">
        <v>63</v>
      </c>
      <c r="M250" s="2" t="s">
        <v>55</v>
      </c>
      <c r="N250" s="10" t="s">
        <v>6</v>
      </c>
      <c r="O250" s="10" t="str">
        <f t="shared" si="8"/>
        <v>0007:5568806227</v>
      </c>
      <c r="P250" s="10" t="str">
        <f t="shared" si="9"/>
        <v>5568806227</v>
      </c>
    </row>
    <row r="251" spans="1:16" x14ac:dyDescent="0.3">
      <c r="A251" s="1">
        <v>794687</v>
      </c>
      <c r="B251" s="2" t="s">
        <v>1506</v>
      </c>
      <c r="C251" s="2" t="s">
        <v>1507</v>
      </c>
      <c r="D251" s="2" t="s">
        <v>1508</v>
      </c>
      <c r="E251" s="3">
        <v>7946880</v>
      </c>
      <c r="F251" s="2" t="s">
        <v>1509</v>
      </c>
      <c r="G251" s="2" t="s">
        <v>1510</v>
      </c>
      <c r="H251" s="2" t="s">
        <v>691</v>
      </c>
      <c r="I251" s="2" t="s">
        <v>276</v>
      </c>
      <c r="J251" s="3" t="s">
        <v>1511</v>
      </c>
      <c r="K251" s="3" t="s">
        <v>53</v>
      </c>
      <c r="L251" s="2" t="s">
        <v>63</v>
      </c>
      <c r="M251" s="2" t="s">
        <v>104</v>
      </c>
      <c r="N251" s="10" t="s">
        <v>105</v>
      </c>
      <c r="O251" s="10" t="str">
        <f t="shared" si="8"/>
        <v>0007:5569247496</v>
      </c>
      <c r="P251" s="10" t="str">
        <f t="shared" si="9"/>
        <v>5569247496</v>
      </c>
    </row>
    <row r="252" spans="1:16" x14ac:dyDescent="0.3">
      <c r="A252" s="1">
        <v>794689</v>
      </c>
      <c r="B252" s="2" t="s">
        <v>1512</v>
      </c>
      <c r="C252" s="2" t="s">
        <v>1513</v>
      </c>
      <c r="D252" s="2" t="s">
        <v>1514</v>
      </c>
      <c r="E252" s="3">
        <v>7946900</v>
      </c>
      <c r="F252" s="2" t="s">
        <v>1515</v>
      </c>
      <c r="G252" s="2" t="s">
        <v>1516</v>
      </c>
      <c r="H252" s="2" t="s">
        <v>260</v>
      </c>
      <c r="I252" s="2" t="s">
        <v>192</v>
      </c>
      <c r="J252" s="3" t="s">
        <v>1517</v>
      </c>
      <c r="K252" s="3" t="s">
        <v>53</v>
      </c>
      <c r="L252" s="2" t="s">
        <v>63</v>
      </c>
      <c r="M252" s="2" t="s">
        <v>64</v>
      </c>
      <c r="N252" s="10" t="s">
        <v>5</v>
      </c>
      <c r="O252" s="10" t="str">
        <f t="shared" si="8"/>
        <v>0007:5569908600</v>
      </c>
      <c r="P252" s="10" t="str">
        <f t="shared" si="9"/>
        <v>5569908600</v>
      </c>
    </row>
    <row r="253" spans="1:16" x14ac:dyDescent="0.3">
      <c r="A253" s="1">
        <v>794691</v>
      </c>
      <c r="B253" s="2" t="s">
        <v>1518</v>
      </c>
      <c r="C253" s="2" t="s">
        <v>1519</v>
      </c>
      <c r="D253" s="2" t="s">
        <v>1520</v>
      </c>
      <c r="E253" s="3">
        <v>7946920</v>
      </c>
      <c r="F253" s="2" t="s">
        <v>1521</v>
      </c>
      <c r="G253" s="2" t="s">
        <v>1522</v>
      </c>
      <c r="H253" s="2" t="s">
        <v>1523</v>
      </c>
      <c r="I253" s="2" t="s">
        <v>1155</v>
      </c>
      <c r="J253" s="3" t="s">
        <v>1524</v>
      </c>
      <c r="K253" s="3" t="s">
        <v>53</v>
      </c>
      <c r="L253" s="2" t="s">
        <v>63</v>
      </c>
      <c r="M253" s="2" t="s">
        <v>64</v>
      </c>
      <c r="N253" s="10" t="s">
        <v>430</v>
      </c>
      <c r="O253" s="10" t="str">
        <f t="shared" si="8"/>
        <v>0007:5568252539</v>
      </c>
      <c r="P253" s="10" t="str">
        <f t="shared" si="9"/>
        <v>5568252539</v>
      </c>
    </row>
    <row r="254" spans="1:16" x14ac:dyDescent="0.3">
      <c r="A254" s="1">
        <v>794693</v>
      </c>
      <c r="B254" s="2" t="s">
        <v>1525</v>
      </c>
      <c r="C254" s="2" t="s">
        <v>1526</v>
      </c>
      <c r="D254" s="2" t="s">
        <v>1527</v>
      </c>
      <c r="E254" s="3">
        <v>7946940</v>
      </c>
      <c r="F254" s="2" t="s">
        <v>1528</v>
      </c>
      <c r="G254" s="2" t="s">
        <v>1529</v>
      </c>
      <c r="H254" s="2" t="s">
        <v>1530</v>
      </c>
      <c r="I254" s="2" t="s">
        <v>1464</v>
      </c>
      <c r="J254" s="3" t="s">
        <v>1531</v>
      </c>
      <c r="K254" s="3" t="s">
        <v>53</v>
      </c>
      <c r="L254" s="2" t="s">
        <v>63</v>
      </c>
      <c r="M254" s="2" t="s">
        <v>115</v>
      </c>
      <c r="N254" s="10" t="s">
        <v>207</v>
      </c>
      <c r="O254" s="10" t="str">
        <f t="shared" si="8"/>
        <v>0007:5590362306</v>
      </c>
      <c r="P254" s="10" t="str">
        <f t="shared" si="9"/>
        <v>5590362306</v>
      </c>
    </row>
    <row r="255" spans="1:16" x14ac:dyDescent="0.3">
      <c r="A255" s="1">
        <v>794699</v>
      </c>
      <c r="B255" s="2" t="s">
        <v>1532</v>
      </c>
      <c r="C255" s="2" t="s">
        <v>1533</v>
      </c>
      <c r="D255" s="2" t="s">
        <v>1534</v>
      </c>
      <c r="E255" s="3">
        <v>7947000</v>
      </c>
      <c r="F255" s="2" t="s">
        <v>1535</v>
      </c>
      <c r="G255" s="2" t="s">
        <v>1536</v>
      </c>
      <c r="H255" s="2" t="s">
        <v>1537</v>
      </c>
      <c r="I255" s="2" t="s">
        <v>1538</v>
      </c>
      <c r="J255" s="3" t="s">
        <v>1539</v>
      </c>
      <c r="K255" s="3" t="s">
        <v>53</v>
      </c>
      <c r="L255" s="2" t="s">
        <v>63</v>
      </c>
      <c r="M255" s="2" t="s">
        <v>104</v>
      </c>
      <c r="N255" s="10" t="s">
        <v>105</v>
      </c>
      <c r="O255" s="10" t="str">
        <f t="shared" si="8"/>
        <v>0007:5563486272</v>
      </c>
      <c r="P255" s="10" t="str">
        <f t="shared" si="9"/>
        <v>5563486272</v>
      </c>
    </row>
    <row r="256" spans="1:16" x14ac:dyDescent="0.3">
      <c r="A256" s="1">
        <v>794702</v>
      </c>
      <c r="B256" s="2" t="s">
        <v>1540</v>
      </c>
      <c r="C256" s="2" t="s">
        <v>1541</v>
      </c>
      <c r="D256" s="2" t="s">
        <v>1542</v>
      </c>
      <c r="E256" s="3">
        <v>7947030</v>
      </c>
      <c r="F256" s="2" t="s">
        <v>1543</v>
      </c>
      <c r="G256" s="2" t="s">
        <v>1544</v>
      </c>
      <c r="H256" s="2" t="s">
        <v>1545</v>
      </c>
      <c r="I256" s="2" t="s">
        <v>1546</v>
      </c>
      <c r="J256" s="3" t="s">
        <v>1547</v>
      </c>
      <c r="K256" s="3" t="s">
        <v>53</v>
      </c>
      <c r="L256" s="2" t="s">
        <v>63</v>
      </c>
      <c r="M256" s="2" t="s">
        <v>80</v>
      </c>
      <c r="N256" s="10" t="s">
        <v>122</v>
      </c>
      <c r="O256" s="10" t="str">
        <f t="shared" si="8"/>
        <v>0007:5590776166</v>
      </c>
      <c r="P256" s="10" t="str">
        <f t="shared" si="9"/>
        <v>5590776166</v>
      </c>
    </row>
    <row r="257" spans="1:16" x14ac:dyDescent="0.3">
      <c r="A257" s="1">
        <v>794704</v>
      </c>
      <c r="B257" s="2" t="s">
        <v>1548</v>
      </c>
      <c r="C257" s="2" t="s">
        <v>1549</v>
      </c>
      <c r="D257" s="2" t="s">
        <v>1550</v>
      </c>
      <c r="E257" s="3">
        <v>7947050</v>
      </c>
      <c r="F257" s="2" t="s">
        <v>1551</v>
      </c>
      <c r="G257" s="2" t="s">
        <v>1552</v>
      </c>
      <c r="H257" s="2" t="s">
        <v>1553</v>
      </c>
      <c r="I257" s="2" t="s">
        <v>1554</v>
      </c>
      <c r="J257" s="3" t="s">
        <v>1555</v>
      </c>
      <c r="K257" s="3" t="s">
        <v>53</v>
      </c>
      <c r="L257" s="2" t="s">
        <v>63</v>
      </c>
      <c r="M257" s="2" t="s">
        <v>55</v>
      </c>
      <c r="N257" s="10" t="s">
        <v>6</v>
      </c>
      <c r="O257" s="10" t="str">
        <f t="shared" si="8"/>
        <v>0007:5591364749</v>
      </c>
      <c r="P257" s="10" t="str">
        <f t="shared" si="9"/>
        <v>5591364749</v>
      </c>
    </row>
    <row r="258" spans="1:16" x14ac:dyDescent="0.3">
      <c r="A258" s="1">
        <v>798010</v>
      </c>
      <c r="B258" s="2" t="s">
        <v>1556</v>
      </c>
      <c r="C258" s="2" t="s">
        <v>1557</v>
      </c>
      <c r="D258" s="2" t="s">
        <v>1558</v>
      </c>
      <c r="E258" s="3">
        <v>7980600</v>
      </c>
      <c r="F258" s="2" t="s">
        <v>1559</v>
      </c>
      <c r="G258" s="2" t="s">
        <v>1560</v>
      </c>
      <c r="H258" s="2" t="s">
        <v>1561</v>
      </c>
      <c r="I258" s="2" t="s">
        <v>71</v>
      </c>
      <c r="J258" s="3">
        <v>7350097153299</v>
      </c>
      <c r="K258" s="3" t="s">
        <v>53</v>
      </c>
      <c r="L258" s="2" t="s">
        <v>54</v>
      </c>
      <c r="M258" s="2" t="s">
        <v>55</v>
      </c>
      <c r="N258" s="10" t="s">
        <v>6</v>
      </c>
      <c r="O258" s="10" t="str">
        <f t="shared" si="8"/>
        <v>0007:5568663776</v>
      </c>
      <c r="P258" s="10" t="str">
        <f t="shared" si="9"/>
        <v>5568663776</v>
      </c>
    </row>
    <row r="259" spans="1:16" x14ac:dyDescent="0.3">
      <c r="A259" s="1">
        <v>798032</v>
      </c>
      <c r="B259" s="2" t="s">
        <v>1562</v>
      </c>
      <c r="C259" s="2" t="s">
        <v>1563</v>
      </c>
      <c r="D259" s="2" t="s">
        <v>1564</v>
      </c>
      <c r="E259" s="3">
        <v>7980820</v>
      </c>
      <c r="F259" s="2" t="s">
        <v>1565</v>
      </c>
      <c r="G259" s="2" t="s">
        <v>1566</v>
      </c>
      <c r="H259" s="2" t="s">
        <v>1567</v>
      </c>
      <c r="I259" s="2" t="s">
        <v>1568</v>
      </c>
      <c r="J259" s="3">
        <v>7350097153428</v>
      </c>
      <c r="K259" s="3" t="s">
        <v>53</v>
      </c>
      <c r="L259" s="2" t="s">
        <v>79</v>
      </c>
      <c r="M259" s="2" t="s">
        <v>80</v>
      </c>
      <c r="N259" s="10" t="s">
        <v>81</v>
      </c>
      <c r="O259" s="10" t="str">
        <f t="shared" si="8"/>
        <v>0007:5568668312</v>
      </c>
      <c r="P259" s="10" t="str">
        <f t="shared" si="9"/>
        <v>5568668312</v>
      </c>
    </row>
    <row r="260" spans="1:16" x14ac:dyDescent="0.3">
      <c r="A260" s="1">
        <v>798033</v>
      </c>
      <c r="B260" s="2" t="s">
        <v>1569</v>
      </c>
      <c r="C260" s="2" t="s">
        <v>1570</v>
      </c>
      <c r="D260" s="2" t="s">
        <v>1571</v>
      </c>
      <c r="E260" s="3">
        <v>7980830</v>
      </c>
      <c r="F260" s="2" t="s">
        <v>1572</v>
      </c>
      <c r="G260" s="2" t="s">
        <v>1573</v>
      </c>
      <c r="H260" s="2" t="s">
        <v>1574</v>
      </c>
      <c r="I260" s="2" t="s">
        <v>1568</v>
      </c>
      <c r="J260" s="3">
        <v>7350097153435</v>
      </c>
      <c r="K260" s="3" t="s">
        <v>53</v>
      </c>
      <c r="L260" s="2" t="s">
        <v>79</v>
      </c>
      <c r="M260" s="2" t="s">
        <v>80</v>
      </c>
      <c r="N260" s="10" t="s">
        <v>81</v>
      </c>
      <c r="O260" s="10" t="str">
        <f t="shared" si="8"/>
        <v>0007:5568668072</v>
      </c>
      <c r="P260" s="10" t="str">
        <f t="shared" si="9"/>
        <v>5568668072</v>
      </c>
    </row>
    <row r="261" spans="1:16" x14ac:dyDescent="0.3">
      <c r="A261" s="1">
        <v>798034</v>
      </c>
      <c r="B261" s="2" t="s">
        <v>1575</v>
      </c>
      <c r="C261" s="2" t="s">
        <v>1576</v>
      </c>
      <c r="D261" s="2" t="s">
        <v>1577</v>
      </c>
      <c r="E261" s="3">
        <v>7980860</v>
      </c>
      <c r="F261" s="2" t="s">
        <v>1578</v>
      </c>
      <c r="G261" s="2" t="s">
        <v>1579</v>
      </c>
      <c r="H261" s="2" t="s">
        <v>1580</v>
      </c>
      <c r="I261" s="2" t="s">
        <v>1581</v>
      </c>
      <c r="J261" s="3">
        <v>7350097153442</v>
      </c>
      <c r="K261" s="3" t="s">
        <v>53</v>
      </c>
      <c r="L261" s="2" t="s">
        <v>79</v>
      </c>
      <c r="M261" s="2" t="s">
        <v>80</v>
      </c>
      <c r="N261" s="10" t="s">
        <v>81</v>
      </c>
      <c r="O261" s="10" t="str">
        <f t="shared" si="8"/>
        <v>0007:5568668098</v>
      </c>
      <c r="P261" s="10" t="str">
        <f t="shared" si="9"/>
        <v>5568668098</v>
      </c>
    </row>
    <row r="262" spans="1:16" x14ac:dyDescent="0.3">
      <c r="A262" s="1">
        <v>798220</v>
      </c>
      <c r="B262" s="2" t="s">
        <v>1582</v>
      </c>
      <c r="C262" s="2" t="s">
        <v>1583</v>
      </c>
      <c r="D262" s="2" t="s">
        <v>1584</v>
      </c>
      <c r="E262" s="3">
        <v>7982210</v>
      </c>
      <c r="F262" s="2" t="s">
        <v>1585</v>
      </c>
      <c r="G262" s="2" t="s">
        <v>1586</v>
      </c>
      <c r="H262" s="2" t="s">
        <v>1587</v>
      </c>
      <c r="I262" s="2" t="s">
        <v>1588</v>
      </c>
      <c r="J262" s="3" t="s">
        <v>1589</v>
      </c>
      <c r="K262" s="3" t="s">
        <v>53</v>
      </c>
      <c r="L262" s="2" t="s">
        <v>103</v>
      </c>
      <c r="M262" s="2" t="s">
        <v>104</v>
      </c>
      <c r="N262" s="10" t="s">
        <v>105</v>
      </c>
      <c r="O262" s="10" t="str">
        <f t="shared" si="8"/>
        <v>0007:5568220684</v>
      </c>
      <c r="P262" s="10" t="str">
        <f t="shared" si="9"/>
        <v>5568220684</v>
      </c>
    </row>
    <row r="263" spans="1:16" x14ac:dyDescent="0.3">
      <c r="A263" s="1">
        <v>798310</v>
      </c>
      <c r="B263" s="2" t="s">
        <v>1590</v>
      </c>
      <c r="C263" s="2" t="s">
        <v>1591</v>
      </c>
      <c r="D263" s="2" t="s">
        <v>1592</v>
      </c>
      <c r="E263" s="3">
        <v>7983110</v>
      </c>
      <c r="F263" s="2" t="s">
        <v>1593</v>
      </c>
      <c r="G263" s="2" t="s">
        <v>1594</v>
      </c>
      <c r="H263" s="2" t="s">
        <v>1275</v>
      </c>
      <c r="I263" s="2" t="s">
        <v>366</v>
      </c>
      <c r="J263" s="3" t="s">
        <v>1595</v>
      </c>
      <c r="K263" s="3" t="s">
        <v>53</v>
      </c>
      <c r="L263" s="2" t="s">
        <v>54</v>
      </c>
      <c r="M263" s="2" t="s">
        <v>55</v>
      </c>
      <c r="N263" s="10" t="s">
        <v>6</v>
      </c>
      <c r="O263" s="10" t="str">
        <f t="shared" si="8"/>
        <v>0007:5566722632</v>
      </c>
      <c r="P263" s="10" t="str">
        <f t="shared" si="9"/>
        <v>5566722632</v>
      </c>
    </row>
    <row r="264" spans="1:16" x14ac:dyDescent="0.3">
      <c r="A264" s="1">
        <v>798320</v>
      </c>
      <c r="B264" s="2" t="s">
        <v>1596</v>
      </c>
      <c r="C264" s="2" t="s">
        <v>1597</v>
      </c>
      <c r="D264" s="2" t="s">
        <v>1598</v>
      </c>
      <c r="E264" s="3">
        <v>7983210</v>
      </c>
      <c r="F264" s="2" t="s">
        <v>1599</v>
      </c>
      <c r="G264" s="2" t="s">
        <v>1600</v>
      </c>
      <c r="H264" s="2" t="s">
        <v>1601</v>
      </c>
      <c r="I264" s="2" t="s">
        <v>51</v>
      </c>
      <c r="J264" s="3" t="s">
        <v>1602</v>
      </c>
      <c r="K264" s="3" t="s">
        <v>53</v>
      </c>
      <c r="L264" s="2" t="s">
        <v>54</v>
      </c>
      <c r="M264" s="2" t="s">
        <v>55</v>
      </c>
      <c r="N264" s="10" t="s">
        <v>6</v>
      </c>
      <c r="O264" s="10" t="str">
        <f t="shared" si="8"/>
        <v>0007:5566766415</v>
      </c>
      <c r="P264" s="10" t="str">
        <f t="shared" si="9"/>
        <v>5566766415</v>
      </c>
    </row>
    <row r="265" spans="1:16" x14ac:dyDescent="0.3">
      <c r="A265" s="1">
        <v>798320</v>
      </c>
      <c r="B265" s="2" t="s">
        <v>1596</v>
      </c>
      <c r="C265" s="2" t="s">
        <v>1597</v>
      </c>
      <c r="D265" s="2" t="s">
        <v>1603</v>
      </c>
      <c r="E265" s="3">
        <v>7983220</v>
      </c>
      <c r="F265" s="2" t="s">
        <v>1604</v>
      </c>
      <c r="G265" s="2" t="s">
        <v>1605</v>
      </c>
      <c r="H265" s="2" t="s">
        <v>549</v>
      </c>
      <c r="I265" s="2" t="s">
        <v>51</v>
      </c>
      <c r="J265" s="3" t="s">
        <v>1602</v>
      </c>
      <c r="K265" s="3" t="s">
        <v>53</v>
      </c>
      <c r="L265" s="2" t="s">
        <v>54</v>
      </c>
      <c r="M265" s="2" t="s">
        <v>55</v>
      </c>
      <c r="N265" s="10" t="s">
        <v>6</v>
      </c>
      <c r="O265" s="10" t="str">
        <f t="shared" si="8"/>
        <v>0007:5566766415</v>
      </c>
      <c r="P265" s="10" t="str">
        <f t="shared" si="9"/>
        <v>5566766415</v>
      </c>
    </row>
    <row r="266" spans="1:16" x14ac:dyDescent="0.3">
      <c r="A266" s="1">
        <v>798320</v>
      </c>
      <c r="B266" s="2" t="s">
        <v>1596</v>
      </c>
      <c r="C266" s="2" t="s">
        <v>1597</v>
      </c>
      <c r="D266" s="2" t="s">
        <v>1606</v>
      </c>
      <c r="E266" s="3">
        <v>7983230</v>
      </c>
      <c r="F266" s="2" t="s">
        <v>1607</v>
      </c>
      <c r="G266" s="2" t="s">
        <v>1608</v>
      </c>
      <c r="H266" s="2" t="s">
        <v>549</v>
      </c>
      <c r="I266" s="2" t="s">
        <v>51</v>
      </c>
      <c r="J266" s="3" t="s">
        <v>1602</v>
      </c>
      <c r="K266" s="3" t="s">
        <v>53</v>
      </c>
      <c r="L266" s="2" t="s">
        <v>54</v>
      </c>
      <c r="M266" s="2" t="s">
        <v>55</v>
      </c>
      <c r="N266" s="10" t="s">
        <v>6</v>
      </c>
      <c r="O266" s="10" t="str">
        <f t="shared" si="8"/>
        <v>0007:5566766415</v>
      </c>
      <c r="P266" s="10" t="str">
        <f t="shared" si="9"/>
        <v>5566766415</v>
      </c>
    </row>
    <row r="267" spans="1:16" x14ac:dyDescent="0.3">
      <c r="A267" s="1">
        <v>798320</v>
      </c>
      <c r="B267" s="2" t="s">
        <v>1596</v>
      </c>
      <c r="C267" s="2" t="s">
        <v>1597</v>
      </c>
      <c r="D267" s="2" t="s">
        <v>1609</v>
      </c>
      <c r="E267" s="3">
        <v>7983240</v>
      </c>
      <c r="F267" s="2" t="s">
        <v>1610</v>
      </c>
      <c r="G267" s="2" t="s">
        <v>1611</v>
      </c>
      <c r="H267" s="2" t="s">
        <v>549</v>
      </c>
      <c r="I267" s="2" t="s">
        <v>51</v>
      </c>
      <c r="J267" s="3" t="s">
        <v>1602</v>
      </c>
      <c r="K267" s="3" t="s">
        <v>53</v>
      </c>
      <c r="L267" s="2" t="s">
        <v>54</v>
      </c>
      <c r="M267" s="2" t="s">
        <v>55</v>
      </c>
      <c r="N267" s="10" t="s">
        <v>6</v>
      </c>
      <c r="O267" s="10" t="str">
        <f t="shared" si="8"/>
        <v>0007:5566766415</v>
      </c>
      <c r="P267" s="10" t="str">
        <f t="shared" si="9"/>
        <v>5566766415</v>
      </c>
    </row>
    <row r="268" spans="1:16" x14ac:dyDescent="0.3">
      <c r="A268" s="1">
        <v>798320</v>
      </c>
      <c r="B268" s="2" t="s">
        <v>1596</v>
      </c>
      <c r="C268" s="2" t="s">
        <v>1597</v>
      </c>
      <c r="D268" s="2" t="s">
        <v>1612</v>
      </c>
      <c r="E268" s="3">
        <v>7983260</v>
      </c>
      <c r="F268" s="2" t="s">
        <v>1613</v>
      </c>
      <c r="G268" s="2" t="s">
        <v>1614</v>
      </c>
      <c r="H268" s="2" t="s">
        <v>1615</v>
      </c>
      <c r="I268" s="2" t="s">
        <v>51</v>
      </c>
      <c r="J268" s="3" t="s">
        <v>1602</v>
      </c>
      <c r="K268" s="3" t="s">
        <v>53</v>
      </c>
      <c r="L268" s="2" t="s">
        <v>54</v>
      </c>
      <c r="M268" s="2" t="s">
        <v>55</v>
      </c>
      <c r="N268" s="10" t="s">
        <v>6</v>
      </c>
      <c r="O268" s="10" t="str">
        <f t="shared" si="8"/>
        <v>0007:5566766415</v>
      </c>
      <c r="P268" s="10" t="str">
        <f t="shared" si="9"/>
        <v>5566766415</v>
      </c>
    </row>
    <row r="269" spans="1:16" x14ac:dyDescent="0.3">
      <c r="A269" s="1">
        <v>798320</v>
      </c>
      <c r="B269" s="2" t="s">
        <v>1596</v>
      </c>
      <c r="C269" s="2" t="s">
        <v>1597</v>
      </c>
      <c r="D269" s="2" t="s">
        <v>1616</v>
      </c>
      <c r="E269" s="3">
        <v>7983280</v>
      </c>
      <c r="F269" s="2" t="s">
        <v>1617</v>
      </c>
      <c r="G269" s="2" t="s">
        <v>1618</v>
      </c>
      <c r="H269" s="2" t="s">
        <v>1619</v>
      </c>
      <c r="I269" s="2" t="s">
        <v>51</v>
      </c>
      <c r="J269" s="3" t="s">
        <v>1602</v>
      </c>
      <c r="K269" s="3" t="s">
        <v>53</v>
      </c>
      <c r="L269" s="2" t="s">
        <v>54</v>
      </c>
      <c r="M269" s="2" t="s">
        <v>55</v>
      </c>
      <c r="N269" s="10" t="s">
        <v>6</v>
      </c>
      <c r="O269" s="10" t="str">
        <f t="shared" si="8"/>
        <v>0007:5566766415</v>
      </c>
      <c r="P269" s="10" t="str">
        <f t="shared" si="9"/>
        <v>5566766415</v>
      </c>
    </row>
    <row r="270" spans="1:16" x14ac:dyDescent="0.3">
      <c r="A270" s="1">
        <v>798340</v>
      </c>
      <c r="B270" s="2" t="s">
        <v>1620</v>
      </c>
      <c r="C270" s="2" t="s">
        <v>1621</v>
      </c>
      <c r="D270" s="2" t="s">
        <v>1622</v>
      </c>
      <c r="E270" s="3">
        <v>7983410</v>
      </c>
      <c r="F270" s="2" t="s">
        <v>1623</v>
      </c>
      <c r="G270" s="2" t="s">
        <v>1624</v>
      </c>
      <c r="H270" s="2" t="s">
        <v>1625</v>
      </c>
      <c r="I270" s="2" t="s">
        <v>1626</v>
      </c>
      <c r="J270" s="3" t="s">
        <v>1627</v>
      </c>
      <c r="K270" s="3" t="s">
        <v>53</v>
      </c>
      <c r="L270" s="2" t="s">
        <v>54</v>
      </c>
      <c r="M270" s="2" t="s">
        <v>55</v>
      </c>
      <c r="N270" s="10" t="s">
        <v>6</v>
      </c>
      <c r="O270" s="10" t="str">
        <f t="shared" si="8"/>
        <v>0007:5566766423</v>
      </c>
      <c r="P270" s="10" t="str">
        <f t="shared" si="9"/>
        <v>5566766423</v>
      </c>
    </row>
    <row r="271" spans="1:16" x14ac:dyDescent="0.3">
      <c r="A271" s="1">
        <v>798340</v>
      </c>
      <c r="B271" s="2" t="s">
        <v>1620</v>
      </c>
      <c r="C271" s="2" t="s">
        <v>1621</v>
      </c>
      <c r="D271" s="2" t="s">
        <v>1628</v>
      </c>
      <c r="E271" s="3">
        <v>7983430</v>
      </c>
      <c r="F271" s="2" t="s">
        <v>1629</v>
      </c>
      <c r="G271" s="2" t="s">
        <v>1630</v>
      </c>
      <c r="H271" s="2" t="s">
        <v>1631</v>
      </c>
      <c r="I271" s="2" t="s">
        <v>1626</v>
      </c>
      <c r="J271" s="3" t="s">
        <v>1627</v>
      </c>
      <c r="K271" s="3" t="s">
        <v>53</v>
      </c>
      <c r="L271" s="2" t="s">
        <v>54</v>
      </c>
      <c r="M271" s="2" t="s">
        <v>55</v>
      </c>
      <c r="N271" s="10" t="s">
        <v>6</v>
      </c>
      <c r="O271" s="10" t="str">
        <f t="shared" si="8"/>
        <v>0007:5566766423</v>
      </c>
      <c r="P271" s="10" t="str">
        <f t="shared" si="9"/>
        <v>5566766423</v>
      </c>
    </row>
    <row r="272" spans="1:16" x14ac:dyDescent="0.3">
      <c r="A272" s="1">
        <v>798388</v>
      </c>
      <c r="B272" s="2" t="s">
        <v>1632</v>
      </c>
      <c r="C272" s="2" t="s">
        <v>1633</v>
      </c>
      <c r="D272" s="2" t="s">
        <v>1634</v>
      </c>
      <c r="E272" s="3">
        <v>7983890</v>
      </c>
      <c r="F272" s="2" t="s">
        <v>1635</v>
      </c>
      <c r="G272" s="2" t="s">
        <v>1636</v>
      </c>
      <c r="H272" s="2" t="s">
        <v>1637</v>
      </c>
      <c r="I272" s="2" t="s">
        <v>51</v>
      </c>
      <c r="J272" s="3" t="s">
        <v>1638</v>
      </c>
      <c r="K272" s="3" t="s">
        <v>53</v>
      </c>
      <c r="L272" s="2" t="s">
        <v>54</v>
      </c>
      <c r="M272" s="2" t="s">
        <v>55</v>
      </c>
      <c r="N272" s="10" t="s">
        <v>6</v>
      </c>
      <c r="O272" s="10" t="str">
        <f t="shared" si="8"/>
        <v>0007:9696870279</v>
      </c>
      <c r="P272" s="10" t="str">
        <f t="shared" si="9"/>
        <v>9696870279</v>
      </c>
    </row>
    <row r="273" spans="1:16" x14ac:dyDescent="0.3">
      <c r="A273" s="1">
        <v>799135</v>
      </c>
      <c r="B273" s="2" t="s">
        <v>1639</v>
      </c>
      <c r="C273" s="2" t="s">
        <v>1640</v>
      </c>
      <c r="D273" s="2" t="s">
        <v>1641</v>
      </c>
      <c r="E273" s="3">
        <v>7991460</v>
      </c>
      <c r="F273" s="2" t="s">
        <v>1642</v>
      </c>
      <c r="G273" s="2" t="s">
        <v>1643</v>
      </c>
      <c r="H273" s="2" t="s">
        <v>1644</v>
      </c>
      <c r="I273" s="2" t="s">
        <v>112</v>
      </c>
      <c r="J273" s="3" t="s">
        <v>1645</v>
      </c>
      <c r="K273" s="3" t="s">
        <v>53</v>
      </c>
      <c r="L273" s="2" t="s">
        <v>114</v>
      </c>
      <c r="M273" s="2" t="s">
        <v>115</v>
      </c>
      <c r="N273" s="10" t="s">
        <v>112</v>
      </c>
      <c r="O273" s="10" t="str">
        <f t="shared" si="8"/>
        <v>0007:5561925305</v>
      </c>
      <c r="P273" s="10" t="str">
        <f t="shared" si="9"/>
        <v>5561925305</v>
      </c>
    </row>
    <row r="274" spans="1:16" x14ac:dyDescent="0.3">
      <c r="A274" s="1">
        <v>799135</v>
      </c>
      <c r="B274" s="2" t="s">
        <v>1639</v>
      </c>
      <c r="C274" s="2" t="s">
        <v>1640</v>
      </c>
      <c r="D274" s="2" t="s">
        <v>1646</v>
      </c>
      <c r="E274" s="3">
        <v>7991480</v>
      </c>
      <c r="F274" s="2" t="s">
        <v>1647</v>
      </c>
      <c r="G274" s="2" t="s">
        <v>1648</v>
      </c>
      <c r="H274" s="2" t="s">
        <v>1644</v>
      </c>
      <c r="I274" s="2" t="s">
        <v>112</v>
      </c>
      <c r="J274" s="3" t="s">
        <v>1645</v>
      </c>
      <c r="K274" s="3" t="s">
        <v>53</v>
      </c>
      <c r="L274" s="2" t="s">
        <v>114</v>
      </c>
      <c r="M274" s="2" t="s">
        <v>115</v>
      </c>
      <c r="N274" s="10" t="s">
        <v>112</v>
      </c>
      <c r="O274" s="10" t="str">
        <f t="shared" si="8"/>
        <v>0007:5561925305</v>
      </c>
      <c r="P274" s="10" t="str">
        <f t="shared" si="9"/>
        <v>5561925305</v>
      </c>
    </row>
    <row r="275" spans="1:16" x14ac:dyDescent="0.3">
      <c r="A275" s="1">
        <v>799135</v>
      </c>
      <c r="B275" s="2" t="s">
        <v>1639</v>
      </c>
      <c r="C275" s="2" t="s">
        <v>1640</v>
      </c>
      <c r="D275" s="2" t="s">
        <v>1649</v>
      </c>
      <c r="E275" s="3">
        <v>7991500</v>
      </c>
      <c r="F275" s="2" t="s">
        <v>1650</v>
      </c>
      <c r="G275" s="2" t="s">
        <v>1651</v>
      </c>
      <c r="H275" s="2" t="s">
        <v>377</v>
      </c>
      <c r="I275" s="2" t="s">
        <v>112</v>
      </c>
      <c r="J275" s="3" t="s">
        <v>1645</v>
      </c>
      <c r="K275" s="3" t="s">
        <v>53</v>
      </c>
      <c r="L275" s="2" t="s">
        <v>114</v>
      </c>
      <c r="M275" s="2" t="s">
        <v>115</v>
      </c>
      <c r="N275" s="10" t="s">
        <v>112</v>
      </c>
      <c r="O275" s="10" t="str">
        <f t="shared" si="8"/>
        <v>0007:5561925305</v>
      </c>
      <c r="P275" s="10" t="str">
        <f t="shared" si="9"/>
        <v>5561925305</v>
      </c>
    </row>
    <row r="276" spans="1:16" x14ac:dyDescent="0.3">
      <c r="A276" s="1">
        <v>799135</v>
      </c>
      <c r="B276" s="2" t="s">
        <v>1639</v>
      </c>
      <c r="C276" s="2" t="s">
        <v>1640</v>
      </c>
      <c r="D276" s="2" t="s">
        <v>1652</v>
      </c>
      <c r="E276" s="3">
        <v>7991510</v>
      </c>
      <c r="F276" s="2" t="s">
        <v>1653</v>
      </c>
      <c r="G276" s="2" t="s">
        <v>1654</v>
      </c>
      <c r="H276" s="2" t="s">
        <v>377</v>
      </c>
      <c r="I276" s="2" t="s">
        <v>112</v>
      </c>
      <c r="J276" s="3" t="s">
        <v>1645</v>
      </c>
      <c r="K276" s="3" t="s">
        <v>53</v>
      </c>
      <c r="L276" s="2" t="s">
        <v>114</v>
      </c>
      <c r="M276" s="2" t="s">
        <v>115</v>
      </c>
      <c r="N276" s="10" t="s">
        <v>112</v>
      </c>
      <c r="O276" s="10" t="str">
        <f t="shared" si="8"/>
        <v>0007:5561925305</v>
      </c>
      <c r="P276" s="10" t="str">
        <f t="shared" si="9"/>
        <v>5561925305</v>
      </c>
    </row>
    <row r="277" spans="1:16" x14ac:dyDescent="0.3">
      <c r="A277" s="1">
        <v>799135</v>
      </c>
      <c r="B277" s="2" t="s">
        <v>1639</v>
      </c>
      <c r="C277" s="2" t="s">
        <v>1640</v>
      </c>
      <c r="D277" s="2" t="s">
        <v>1655</v>
      </c>
      <c r="E277" s="3">
        <v>7991530</v>
      </c>
      <c r="F277" s="2" t="s">
        <v>1656</v>
      </c>
      <c r="G277" s="2" t="s">
        <v>1657</v>
      </c>
      <c r="H277" s="2" t="s">
        <v>377</v>
      </c>
      <c r="I277" s="2" t="s">
        <v>112</v>
      </c>
      <c r="J277" s="3" t="s">
        <v>1645</v>
      </c>
      <c r="K277" s="3" t="s">
        <v>53</v>
      </c>
      <c r="L277" s="2" t="s">
        <v>114</v>
      </c>
      <c r="M277" s="2" t="s">
        <v>115</v>
      </c>
      <c r="N277" s="10" t="s">
        <v>112</v>
      </c>
      <c r="O277" s="10" t="str">
        <f t="shared" si="8"/>
        <v>0007:5561925305</v>
      </c>
      <c r="P277" s="10" t="str">
        <f t="shared" si="9"/>
        <v>5561925305</v>
      </c>
    </row>
    <row r="278" spans="1:16" x14ac:dyDescent="0.3">
      <c r="A278" s="1">
        <v>799135</v>
      </c>
      <c r="B278" s="2" t="s">
        <v>1639</v>
      </c>
      <c r="C278" s="2" t="s">
        <v>1640</v>
      </c>
      <c r="D278" s="2" t="s">
        <v>1658</v>
      </c>
      <c r="E278" s="3">
        <v>7991570</v>
      </c>
      <c r="F278" s="2" t="s">
        <v>1659</v>
      </c>
      <c r="G278" s="2" t="s">
        <v>1660</v>
      </c>
      <c r="H278" s="2" t="s">
        <v>377</v>
      </c>
      <c r="I278" s="2" t="s">
        <v>112</v>
      </c>
      <c r="J278" s="3" t="s">
        <v>1645</v>
      </c>
      <c r="K278" s="3" t="s">
        <v>53</v>
      </c>
      <c r="L278" s="2" t="s">
        <v>114</v>
      </c>
      <c r="M278" s="2" t="s">
        <v>115</v>
      </c>
      <c r="N278" s="10" t="s">
        <v>112</v>
      </c>
      <c r="O278" s="10" t="str">
        <f t="shared" si="8"/>
        <v>0007:5561925305</v>
      </c>
      <c r="P278" s="10" t="str">
        <f t="shared" si="9"/>
        <v>5561925305</v>
      </c>
    </row>
    <row r="279" spans="1:16" x14ac:dyDescent="0.3">
      <c r="A279" s="1">
        <v>799135</v>
      </c>
      <c r="B279" s="2" t="s">
        <v>1639</v>
      </c>
      <c r="C279" s="2" t="s">
        <v>1640</v>
      </c>
      <c r="D279" s="2" t="s">
        <v>1661</v>
      </c>
      <c r="E279" s="3">
        <v>7991580</v>
      </c>
      <c r="F279" s="2" t="s">
        <v>1662</v>
      </c>
      <c r="G279" s="2" t="s">
        <v>1663</v>
      </c>
      <c r="H279" s="2" t="s">
        <v>1644</v>
      </c>
      <c r="I279" s="2" t="s">
        <v>112</v>
      </c>
      <c r="J279" s="3" t="s">
        <v>1645</v>
      </c>
      <c r="K279" s="3" t="s">
        <v>53</v>
      </c>
      <c r="L279" s="2" t="s">
        <v>114</v>
      </c>
      <c r="M279" s="2" t="s">
        <v>115</v>
      </c>
      <c r="N279" s="10" t="s">
        <v>112</v>
      </c>
      <c r="O279" s="10" t="str">
        <f t="shared" si="8"/>
        <v>0007:5561925305</v>
      </c>
      <c r="P279" s="10" t="str">
        <f t="shared" si="9"/>
        <v>5561925305</v>
      </c>
    </row>
    <row r="280" spans="1:16" x14ac:dyDescent="0.3">
      <c r="A280" s="1">
        <v>799135</v>
      </c>
      <c r="B280" s="2" t="s">
        <v>1639</v>
      </c>
      <c r="C280" s="2" t="s">
        <v>1640</v>
      </c>
      <c r="D280" s="2" t="s">
        <v>1664</v>
      </c>
      <c r="E280" s="3">
        <v>7991590</v>
      </c>
      <c r="F280" s="2" t="s">
        <v>1665</v>
      </c>
      <c r="G280" s="2" t="s">
        <v>1666</v>
      </c>
      <c r="H280" s="2" t="s">
        <v>1667</v>
      </c>
      <c r="I280" s="2" t="s">
        <v>112</v>
      </c>
      <c r="J280" s="3" t="s">
        <v>1645</v>
      </c>
      <c r="K280" s="3" t="s">
        <v>53</v>
      </c>
      <c r="L280" s="2" t="s">
        <v>114</v>
      </c>
      <c r="M280" s="2" t="s">
        <v>115</v>
      </c>
      <c r="N280" s="10" t="s">
        <v>112</v>
      </c>
      <c r="O280" s="10" t="str">
        <f t="shared" si="8"/>
        <v>0007:5561925305</v>
      </c>
      <c r="P280" s="10" t="str">
        <f t="shared" si="9"/>
        <v>5561925305</v>
      </c>
    </row>
    <row r="281" spans="1:16" x14ac:dyDescent="0.3">
      <c r="A281" s="1">
        <v>799135</v>
      </c>
      <c r="B281" s="2" t="s">
        <v>1639</v>
      </c>
      <c r="C281" s="2" t="s">
        <v>1640</v>
      </c>
      <c r="D281" s="2" t="s">
        <v>1668</v>
      </c>
      <c r="E281" s="3">
        <v>7991520</v>
      </c>
      <c r="F281" s="2" t="s">
        <v>1669</v>
      </c>
      <c r="G281" s="2" t="s">
        <v>1670</v>
      </c>
      <c r="H281" s="2" t="s">
        <v>1671</v>
      </c>
      <c r="I281" s="2" t="s">
        <v>112</v>
      </c>
      <c r="J281" s="3" t="s">
        <v>1645</v>
      </c>
      <c r="K281" s="3" t="s">
        <v>53</v>
      </c>
      <c r="L281" s="2" t="s">
        <v>114</v>
      </c>
      <c r="M281" s="2" t="s">
        <v>115</v>
      </c>
      <c r="N281" s="10" t="s">
        <v>112</v>
      </c>
      <c r="O281" s="10" t="str">
        <f t="shared" si="8"/>
        <v>0007:5561925305</v>
      </c>
      <c r="P281" s="10" t="str">
        <f t="shared" si="9"/>
        <v>5561925305</v>
      </c>
    </row>
    <row r="282" spans="1:16" x14ac:dyDescent="0.3">
      <c r="A282" s="1">
        <v>799161</v>
      </c>
      <c r="B282" s="2" t="s">
        <v>1672</v>
      </c>
      <c r="C282" s="2" t="s">
        <v>1673</v>
      </c>
      <c r="D282" s="2" t="s">
        <v>1674</v>
      </c>
      <c r="E282" s="3">
        <v>7991620</v>
      </c>
      <c r="F282" s="2" t="s">
        <v>1675</v>
      </c>
      <c r="G282" s="2" t="s">
        <v>1676</v>
      </c>
      <c r="H282" s="2" t="s">
        <v>1677</v>
      </c>
      <c r="I282" s="2" t="s">
        <v>112</v>
      </c>
      <c r="J282" s="3" t="s">
        <v>1678</v>
      </c>
      <c r="K282" s="3" t="s">
        <v>53</v>
      </c>
      <c r="L282" s="2" t="s">
        <v>114</v>
      </c>
      <c r="M282" s="2" t="s">
        <v>115</v>
      </c>
      <c r="N282" s="10" t="s">
        <v>112</v>
      </c>
      <c r="O282" s="10" t="str">
        <f t="shared" si="8"/>
        <v>0007:5567386270</v>
      </c>
      <c r="P282" s="10" t="str">
        <f t="shared" si="9"/>
        <v>5567386270</v>
      </c>
    </row>
    <row r="283" spans="1:16" x14ac:dyDescent="0.3">
      <c r="A283" s="1">
        <v>799164</v>
      </c>
      <c r="B283" s="2" t="s">
        <v>1679</v>
      </c>
      <c r="C283" s="2" t="s">
        <v>1680</v>
      </c>
      <c r="D283" s="2" t="s">
        <v>1681</v>
      </c>
      <c r="E283" s="3">
        <v>7991650</v>
      </c>
      <c r="F283" s="2" t="s">
        <v>1682</v>
      </c>
      <c r="G283" s="2" t="s">
        <v>1683</v>
      </c>
      <c r="H283" s="2" t="s">
        <v>1671</v>
      </c>
      <c r="I283" s="2" t="s">
        <v>112</v>
      </c>
      <c r="J283" s="3" t="s">
        <v>1684</v>
      </c>
      <c r="K283" s="3" t="s">
        <v>53</v>
      </c>
      <c r="L283" s="2" t="s">
        <v>114</v>
      </c>
      <c r="M283" s="2" t="s">
        <v>115</v>
      </c>
      <c r="N283" s="10" t="s">
        <v>112</v>
      </c>
      <c r="O283" s="10" t="str">
        <f t="shared" si="8"/>
        <v>0007:5569112906</v>
      </c>
      <c r="P283" s="10" t="str">
        <f t="shared" si="9"/>
        <v>5569112906</v>
      </c>
    </row>
    <row r="284" spans="1:16" x14ac:dyDescent="0.3">
      <c r="A284" s="1">
        <v>799169</v>
      </c>
      <c r="B284" s="2" t="s">
        <v>1685</v>
      </c>
      <c r="C284" s="2" t="s">
        <v>1686</v>
      </c>
      <c r="D284" s="2" t="s">
        <v>1687</v>
      </c>
      <c r="E284" s="3">
        <v>7991710</v>
      </c>
      <c r="F284" s="2" t="s">
        <v>1688</v>
      </c>
      <c r="G284" s="2" t="s">
        <v>1689</v>
      </c>
      <c r="H284" s="2" t="s">
        <v>1644</v>
      </c>
      <c r="I284" s="2" t="s">
        <v>112</v>
      </c>
      <c r="J284" s="3" t="s">
        <v>1690</v>
      </c>
      <c r="K284" s="3" t="s">
        <v>53</v>
      </c>
      <c r="L284" s="2" t="s">
        <v>114</v>
      </c>
      <c r="M284" s="2" t="s">
        <v>115</v>
      </c>
      <c r="N284" s="10" t="s">
        <v>112</v>
      </c>
      <c r="O284" s="10" t="str">
        <f t="shared" si="8"/>
        <v>0007:5569747875</v>
      </c>
      <c r="P284" s="10" t="str">
        <f t="shared" si="9"/>
        <v>5569747875</v>
      </c>
    </row>
    <row r="285" spans="1:16" x14ac:dyDescent="0.3">
      <c r="A285" s="1">
        <v>799173</v>
      </c>
      <c r="B285" s="2" t="s">
        <v>1691</v>
      </c>
      <c r="C285" s="2" t="s">
        <v>1692</v>
      </c>
      <c r="D285" s="2" t="s">
        <v>1693</v>
      </c>
      <c r="E285" s="3">
        <v>7991850</v>
      </c>
      <c r="F285" s="2" t="s">
        <v>1694</v>
      </c>
      <c r="G285" s="2" t="s">
        <v>1695</v>
      </c>
      <c r="H285" s="2" t="s">
        <v>1696</v>
      </c>
      <c r="I285" s="2" t="s">
        <v>122</v>
      </c>
      <c r="J285" s="3" t="s">
        <v>1697</v>
      </c>
      <c r="K285" s="3" t="s">
        <v>53</v>
      </c>
      <c r="L285" s="2" t="s">
        <v>79</v>
      </c>
      <c r="M285" s="2" t="s">
        <v>80</v>
      </c>
      <c r="N285" s="10" t="s">
        <v>122</v>
      </c>
      <c r="O285" s="10" t="str">
        <f t="shared" si="8"/>
        <v>0007:5561015107</v>
      </c>
      <c r="P285" s="10" t="str">
        <f t="shared" si="9"/>
        <v>5561015107</v>
      </c>
    </row>
    <row r="286" spans="1:16" x14ac:dyDescent="0.3">
      <c r="A286" s="1">
        <v>799173</v>
      </c>
      <c r="B286" s="2" t="s">
        <v>1691</v>
      </c>
      <c r="C286" s="2" t="s">
        <v>1692</v>
      </c>
      <c r="D286" s="2" t="s">
        <v>1698</v>
      </c>
      <c r="E286" s="3">
        <v>7991860</v>
      </c>
      <c r="F286" s="2" t="s">
        <v>1699</v>
      </c>
      <c r="G286" s="2" t="s">
        <v>1700</v>
      </c>
      <c r="H286" s="2" t="s">
        <v>1227</v>
      </c>
      <c r="I286" s="2" t="s">
        <v>122</v>
      </c>
      <c r="J286" s="3" t="s">
        <v>1697</v>
      </c>
      <c r="K286" s="3" t="s">
        <v>53</v>
      </c>
      <c r="L286" s="2" t="s">
        <v>79</v>
      </c>
      <c r="M286" s="2" t="s">
        <v>80</v>
      </c>
      <c r="N286" s="10" t="s">
        <v>122</v>
      </c>
      <c r="O286" s="10" t="str">
        <f t="shared" si="8"/>
        <v>0007:5561015107</v>
      </c>
      <c r="P286" s="10" t="str">
        <f t="shared" si="9"/>
        <v>5561015107</v>
      </c>
    </row>
    <row r="287" spans="1:16" x14ac:dyDescent="0.3">
      <c r="A287" s="1">
        <v>799173</v>
      </c>
      <c r="B287" s="2" t="s">
        <v>1691</v>
      </c>
      <c r="C287" s="2" t="s">
        <v>1692</v>
      </c>
      <c r="D287" s="2" t="s">
        <v>1701</v>
      </c>
      <c r="E287" s="3">
        <v>7991870</v>
      </c>
      <c r="F287" s="2" t="s">
        <v>1702</v>
      </c>
      <c r="G287" s="2" t="s">
        <v>1703</v>
      </c>
      <c r="H287" s="2" t="s">
        <v>1696</v>
      </c>
      <c r="I287" s="2" t="s">
        <v>122</v>
      </c>
      <c r="J287" s="3" t="s">
        <v>1697</v>
      </c>
      <c r="K287" s="3" t="s">
        <v>53</v>
      </c>
      <c r="L287" s="2" t="s">
        <v>79</v>
      </c>
      <c r="M287" s="2" t="s">
        <v>80</v>
      </c>
      <c r="N287" s="10" t="s">
        <v>122</v>
      </c>
      <c r="O287" s="10" t="str">
        <f t="shared" si="8"/>
        <v>0007:5561015107</v>
      </c>
      <c r="P287" s="10" t="str">
        <f t="shared" si="9"/>
        <v>5561015107</v>
      </c>
    </row>
    <row r="288" spans="1:16" x14ac:dyDescent="0.3">
      <c r="A288" s="1">
        <v>799173</v>
      </c>
      <c r="B288" s="2" t="s">
        <v>1691</v>
      </c>
      <c r="C288" s="2" t="s">
        <v>1692</v>
      </c>
      <c r="D288" s="2" t="s">
        <v>1704</v>
      </c>
      <c r="E288" s="3">
        <v>7991900</v>
      </c>
      <c r="F288" s="2" t="s">
        <v>1705</v>
      </c>
      <c r="G288" s="2" t="s">
        <v>1706</v>
      </c>
      <c r="H288" s="2" t="s">
        <v>1227</v>
      </c>
      <c r="I288" s="2" t="s">
        <v>122</v>
      </c>
      <c r="J288" s="3" t="s">
        <v>1697</v>
      </c>
      <c r="K288" s="3" t="s">
        <v>53</v>
      </c>
      <c r="L288" s="2" t="s">
        <v>79</v>
      </c>
      <c r="M288" s="2" t="s">
        <v>80</v>
      </c>
      <c r="N288" s="10" t="s">
        <v>122</v>
      </c>
      <c r="O288" s="10" t="str">
        <f t="shared" si="8"/>
        <v>0007:5561015107</v>
      </c>
      <c r="P288" s="10" t="str">
        <f t="shared" si="9"/>
        <v>5561015107</v>
      </c>
    </row>
    <row r="289" spans="1:16" x14ac:dyDescent="0.3">
      <c r="A289" s="1">
        <v>799173</v>
      </c>
      <c r="B289" s="2" t="s">
        <v>1691</v>
      </c>
      <c r="C289" s="2" t="s">
        <v>1692</v>
      </c>
      <c r="D289" s="2" t="s">
        <v>1707</v>
      </c>
      <c r="E289" s="3">
        <v>7991910</v>
      </c>
      <c r="F289" s="2" t="s">
        <v>1708</v>
      </c>
      <c r="G289" s="2" t="s">
        <v>1709</v>
      </c>
      <c r="H289" s="2" t="s">
        <v>1710</v>
      </c>
      <c r="I289" s="2" t="s">
        <v>122</v>
      </c>
      <c r="J289" s="3" t="s">
        <v>1697</v>
      </c>
      <c r="K289" s="3" t="s">
        <v>53</v>
      </c>
      <c r="L289" s="2" t="s">
        <v>79</v>
      </c>
      <c r="M289" s="2" t="s">
        <v>80</v>
      </c>
      <c r="N289" s="10" t="s">
        <v>122</v>
      </c>
      <c r="O289" s="10" t="str">
        <f t="shared" ref="O289:O338" si="10">"0007:"&amp;P289</f>
        <v>0007:5561015107</v>
      </c>
      <c r="P289" s="10" t="str">
        <f t="shared" si="9"/>
        <v>5561015107</v>
      </c>
    </row>
    <row r="290" spans="1:16" x14ac:dyDescent="0.3">
      <c r="A290" s="1">
        <v>799173</v>
      </c>
      <c r="B290" s="2" t="s">
        <v>1691</v>
      </c>
      <c r="C290" s="2" t="s">
        <v>1692</v>
      </c>
      <c r="D290" s="2" t="s">
        <v>1711</v>
      </c>
      <c r="E290" s="3">
        <v>7991920</v>
      </c>
      <c r="F290" s="2" t="s">
        <v>1712</v>
      </c>
      <c r="G290" s="2" t="s">
        <v>1713</v>
      </c>
      <c r="H290" s="2" t="s">
        <v>1714</v>
      </c>
      <c r="I290" s="2" t="s">
        <v>122</v>
      </c>
      <c r="J290" s="3" t="s">
        <v>1697</v>
      </c>
      <c r="K290" s="3" t="s">
        <v>53</v>
      </c>
      <c r="L290" s="2" t="s">
        <v>79</v>
      </c>
      <c r="M290" s="2" t="s">
        <v>80</v>
      </c>
      <c r="N290" s="10" t="s">
        <v>122</v>
      </c>
      <c r="O290" s="10" t="str">
        <f t="shared" si="10"/>
        <v>0007:5561015107</v>
      </c>
      <c r="P290" s="10" t="str">
        <f t="shared" si="9"/>
        <v>5561015107</v>
      </c>
    </row>
    <row r="291" spans="1:16" x14ac:dyDescent="0.3">
      <c r="A291" s="1">
        <v>799173</v>
      </c>
      <c r="B291" s="2" t="s">
        <v>1691</v>
      </c>
      <c r="C291" s="2" t="s">
        <v>1692</v>
      </c>
      <c r="D291" s="2" t="s">
        <v>1715</v>
      </c>
      <c r="E291" s="3">
        <v>7991930</v>
      </c>
      <c r="F291" s="2" t="s">
        <v>1716</v>
      </c>
      <c r="G291" s="2" t="s">
        <v>1717</v>
      </c>
      <c r="H291" s="2" t="s">
        <v>1696</v>
      </c>
      <c r="I291" s="2" t="s">
        <v>122</v>
      </c>
      <c r="J291" s="3" t="s">
        <v>1697</v>
      </c>
      <c r="K291" s="3" t="s">
        <v>53</v>
      </c>
      <c r="L291" s="2" t="s">
        <v>79</v>
      </c>
      <c r="M291" s="2" t="s">
        <v>80</v>
      </c>
      <c r="N291" s="10" t="s">
        <v>122</v>
      </c>
      <c r="O291" s="10" t="str">
        <f t="shared" si="10"/>
        <v>0007:5561015107</v>
      </c>
      <c r="P291" s="10" t="str">
        <f t="shared" si="9"/>
        <v>5561015107</v>
      </c>
    </row>
    <row r="292" spans="1:16" x14ac:dyDescent="0.3">
      <c r="A292" s="1">
        <v>799173</v>
      </c>
      <c r="B292" s="2" t="s">
        <v>1691</v>
      </c>
      <c r="C292" s="2" t="s">
        <v>1692</v>
      </c>
      <c r="D292" s="2" t="s">
        <v>1718</v>
      </c>
      <c r="E292" s="3">
        <v>7991950</v>
      </c>
      <c r="F292" s="2" t="s">
        <v>1719</v>
      </c>
      <c r="G292" s="2" t="s">
        <v>1720</v>
      </c>
      <c r="H292" s="2" t="s">
        <v>1696</v>
      </c>
      <c r="I292" s="2" t="s">
        <v>122</v>
      </c>
      <c r="J292" s="3" t="s">
        <v>1697</v>
      </c>
      <c r="K292" s="3" t="s">
        <v>53</v>
      </c>
      <c r="L292" s="2" t="s">
        <v>79</v>
      </c>
      <c r="M292" s="2" t="s">
        <v>80</v>
      </c>
      <c r="N292" s="10" t="s">
        <v>122</v>
      </c>
      <c r="O292" s="10" t="str">
        <f t="shared" si="10"/>
        <v>0007:5561015107</v>
      </c>
      <c r="P292" s="10" t="str">
        <f t="shared" si="9"/>
        <v>5561015107</v>
      </c>
    </row>
    <row r="293" spans="1:16" x14ac:dyDescent="0.3">
      <c r="A293" s="1">
        <v>799173</v>
      </c>
      <c r="B293" s="2" t="s">
        <v>1691</v>
      </c>
      <c r="C293" s="2" t="s">
        <v>1692</v>
      </c>
      <c r="D293" s="2" t="s">
        <v>1721</v>
      </c>
      <c r="E293" s="3">
        <v>7991960</v>
      </c>
      <c r="F293" s="2" t="s">
        <v>1722</v>
      </c>
      <c r="G293" s="2" t="s">
        <v>1723</v>
      </c>
      <c r="H293" s="2" t="s">
        <v>1724</v>
      </c>
      <c r="I293" s="2" t="s">
        <v>122</v>
      </c>
      <c r="J293" s="3" t="s">
        <v>1697</v>
      </c>
      <c r="K293" s="3" t="s">
        <v>53</v>
      </c>
      <c r="L293" s="2" t="s">
        <v>79</v>
      </c>
      <c r="M293" s="2" t="s">
        <v>80</v>
      </c>
      <c r="N293" s="10" t="s">
        <v>122</v>
      </c>
      <c r="O293" s="10" t="str">
        <f t="shared" si="10"/>
        <v>0007:5561015107</v>
      </c>
      <c r="P293" s="10" t="str">
        <f t="shared" si="9"/>
        <v>5561015107</v>
      </c>
    </row>
    <row r="294" spans="1:16" x14ac:dyDescent="0.3">
      <c r="A294" s="1">
        <v>799173</v>
      </c>
      <c r="B294" s="2" t="s">
        <v>1691</v>
      </c>
      <c r="C294" s="2" t="s">
        <v>1692</v>
      </c>
      <c r="D294" s="2" t="s">
        <v>1725</v>
      </c>
      <c r="E294" s="3">
        <v>7991970</v>
      </c>
      <c r="F294" s="2" t="s">
        <v>1726</v>
      </c>
      <c r="G294" s="2" t="s">
        <v>1727</v>
      </c>
      <c r="H294" s="2" t="s">
        <v>1710</v>
      </c>
      <c r="I294" s="2" t="s">
        <v>122</v>
      </c>
      <c r="J294" s="3" t="s">
        <v>1697</v>
      </c>
      <c r="K294" s="3" t="s">
        <v>53</v>
      </c>
      <c r="L294" s="2" t="s">
        <v>79</v>
      </c>
      <c r="M294" s="2" t="s">
        <v>80</v>
      </c>
      <c r="N294" s="10" t="s">
        <v>122</v>
      </c>
      <c r="O294" s="10" t="str">
        <f t="shared" si="10"/>
        <v>0007:5561015107</v>
      </c>
      <c r="P294" s="10" t="str">
        <f t="shared" si="9"/>
        <v>5561015107</v>
      </c>
    </row>
    <row r="295" spans="1:16" x14ac:dyDescent="0.3">
      <c r="A295" s="1">
        <v>799173</v>
      </c>
      <c r="B295" s="2" t="s">
        <v>1691</v>
      </c>
      <c r="C295" s="2" t="s">
        <v>1692</v>
      </c>
      <c r="D295" s="2" t="s">
        <v>1728</v>
      </c>
      <c r="E295" s="3">
        <v>7991980</v>
      </c>
      <c r="F295" s="2" t="s">
        <v>1729</v>
      </c>
      <c r="G295" s="2" t="s">
        <v>1730</v>
      </c>
      <c r="H295" s="2" t="s">
        <v>1710</v>
      </c>
      <c r="I295" s="2" t="s">
        <v>122</v>
      </c>
      <c r="J295" s="3" t="s">
        <v>1697</v>
      </c>
      <c r="K295" s="3" t="s">
        <v>53</v>
      </c>
      <c r="L295" s="2" t="s">
        <v>79</v>
      </c>
      <c r="M295" s="2" t="s">
        <v>80</v>
      </c>
      <c r="N295" s="10" t="s">
        <v>122</v>
      </c>
      <c r="O295" s="10" t="str">
        <f t="shared" si="10"/>
        <v>0007:5561015107</v>
      </c>
      <c r="P295" s="10" t="str">
        <f t="shared" si="9"/>
        <v>5561015107</v>
      </c>
    </row>
    <row r="296" spans="1:16" x14ac:dyDescent="0.3">
      <c r="A296" s="1">
        <v>799173</v>
      </c>
      <c r="B296" s="2" t="s">
        <v>1691</v>
      </c>
      <c r="C296" s="2" t="s">
        <v>1692</v>
      </c>
      <c r="D296" s="2" t="s">
        <v>1731</v>
      </c>
      <c r="E296" s="3">
        <v>7991990</v>
      </c>
      <c r="F296" s="2" t="s">
        <v>1732</v>
      </c>
      <c r="G296" s="2" t="s">
        <v>1733</v>
      </c>
      <c r="H296" s="2" t="s">
        <v>1710</v>
      </c>
      <c r="I296" s="2" t="s">
        <v>122</v>
      </c>
      <c r="J296" s="3" t="s">
        <v>1697</v>
      </c>
      <c r="K296" s="3" t="s">
        <v>53</v>
      </c>
      <c r="L296" s="2" t="s">
        <v>79</v>
      </c>
      <c r="M296" s="2" t="s">
        <v>80</v>
      </c>
      <c r="N296" s="10" t="s">
        <v>122</v>
      </c>
      <c r="O296" s="10" t="str">
        <f t="shared" si="10"/>
        <v>0007:5561015107</v>
      </c>
      <c r="P296" s="10" t="str">
        <f t="shared" si="9"/>
        <v>5561015107</v>
      </c>
    </row>
    <row r="297" spans="1:16" x14ac:dyDescent="0.3">
      <c r="A297" s="1">
        <v>799173</v>
      </c>
      <c r="B297" s="2" t="s">
        <v>1691</v>
      </c>
      <c r="C297" s="2" t="s">
        <v>1692</v>
      </c>
      <c r="D297" s="2" t="s">
        <v>1734</v>
      </c>
      <c r="E297" s="3">
        <v>7992000</v>
      </c>
      <c r="F297" s="2" t="s">
        <v>1735</v>
      </c>
      <c r="G297" s="2" t="s">
        <v>1736</v>
      </c>
      <c r="H297" s="2" t="s">
        <v>1710</v>
      </c>
      <c r="I297" s="2" t="s">
        <v>122</v>
      </c>
      <c r="J297" s="3" t="s">
        <v>1697</v>
      </c>
      <c r="K297" s="3" t="s">
        <v>53</v>
      </c>
      <c r="L297" s="2" t="s">
        <v>79</v>
      </c>
      <c r="M297" s="2" t="s">
        <v>80</v>
      </c>
      <c r="N297" s="10" t="s">
        <v>122</v>
      </c>
      <c r="O297" s="10" t="str">
        <f t="shared" si="10"/>
        <v>0007:5561015107</v>
      </c>
      <c r="P297" s="10" t="str">
        <f t="shared" si="9"/>
        <v>5561015107</v>
      </c>
    </row>
    <row r="298" spans="1:16" x14ac:dyDescent="0.3">
      <c r="A298" s="1">
        <v>799173</v>
      </c>
      <c r="B298" s="2" t="s">
        <v>1691</v>
      </c>
      <c r="C298" s="2" t="s">
        <v>1692</v>
      </c>
      <c r="D298" s="2" t="s">
        <v>1737</v>
      </c>
      <c r="E298" s="3">
        <v>7992030</v>
      </c>
      <c r="F298" s="2" t="s">
        <v>1738</v>
      </c>
      <c r="G298" s="2" t="s">
        <v>1739</v>
      </c>
      <c r="H298" s="2" t="s">
        <v>1227</v>
      </c>
      <c r="I298" s="2" t="s">
        <v>122</v>
      </c>
      <c r="J298" s="3" t="s">
        <v>1697</v>
      </c>
      <c r="K298" s="3" t="s">
        <v>53</v>
      </c>
      <c r="L298" s="2" t="s">
        <v>79</v>
      </c>
      <c r="M298" s="2" t="s">
        <v>80</v>
      </c>
      <c r="N298" s="10" t="s">
        <v>122</v>
      </c>
      <c r="O298" s="10" t="str">
        <f t="shared" si="10"/>
        <v>0007:5561015107</v>
      </c>
      <c r="P298" s="10" t="str">
        <f t="shared" si="9"/>
        <v>5561015107</v>
      </c>
    </row>
    <row r="299" spans="1:16" x14ac:dyDescent="0.3">
      <c r="A299" s="1">
        <v>799173</v>
      </c>
      <c r="B299" s="2" t="s">
        <v>1691</v>
      </c>
      <c r="C299" s="2" t="s">
        <v>1692</v>
      </c>
      <c r="D299" s="2" t="s">
        <v>1740</v>
      </c>
      <c r="E299" s="3">
        <v>7992040</v>
      </c>
      <c r="F299" s="2" t="s">
        <v>1741</v>
      </c>
      <c r="G299" s="2" t="s">
        <v>1742</v>
      </c>
      <c r="H299" s="2" t="s">
        <v>1227</v>
      </c>
      <c r="I299" s="2" t="s">
        <v>122</v>
      </c>
      <c r="J299" s="3" t="s">
        <v>1697</v>
      </c>
      <c r="K299" s="3" t="s">
        <v>53</v>
      </c>
      <c r="L299" s="2" t="s">
        <v>79</v>
      </c>
      <c r="M299" s="2" t="s">
        <v>80</v>
      </c>
      <c r="N299" s="10" t="s">
        <v>122</v>
      </c>
      <c r="O299" s="10" t="str">
        <f t="shared" si="10"/>
        <v>0007:5561015107</v>
      </c>
      <c r="P299" s="10" t="str">
        <f t="shared" si="9"/>
        <v>5561015107</v>
      </c>
    </row>
    <row r="300" spans="1:16" x14ac:dyDescent="0.3">
      <c r="A300" s="1">
        <v>799173</v>
      </c>
      <c r="B300" s="2" t="s">
        <v>1691</v>
      </c>
      <c r="C300" s="2" t="s">
        <v>1692</v>
      </c>
      <c r="D300" s="2" t="s">
        <v>1743</v>
      </c>
      <c r="E300" s="3">
        <v>7992010</v>
      </c>
      <c r="F300" s="2" t="s">
        <v>1744</v>
      </c>
      <c r="G300" s="2" t="s">
        <v>1745</v>
      </c>
      <c r="H300" s="2" t="s">
        <v>1710</v>
      </c>
      <c r="I300" s="2" t="s">
        <v>122</v>
      </c>
      <c r="J300" s="3" t="s">
        <v>1697</v>
      </c>
      <c r="K300" s="3" t="s">
        <v>53</v>
      </c>
      <c r="L300" s="2" t="s">
        <v>79</v>
      </c>
      <c r="M300" s="2" t="s">
        <v>80</v>
      </c>
      <c r="N300" s="10" t="s">
        <v>122</v>
      </c>
      <c r="O300" s="10" t="str">
        <f t="shared" si="10"/>
        <v>0007:5561015107</v>
      </c>
      <c r="P300" s="10" t="str">
        <f t="shared" si="9"/>
        <v>5561015107</v>
      </c>
    </row>
    <row r="301" spans="1:16" x14ac:dyDescent="0.3">
      <c r="A301" s="1">
        <v>799173</v>
      </c>
      <c r="B301" s="2" t="s">
        <v>1691</v>
      </c>
      <c r="C301" s="2" t="s">
        <v>1692</v>
      </c>
      <c r="D301" s="2" t="s">
        <v>1746</v>
      </c>
      <c r="E301" s="3">
        <v>7992020</v>
      </c>
      <c r="F301" s="2" t="s">
        <v>1747</v>
      </c>
      <c r="G301" s="2" t="s">
        <v>1706</v>
      </c>
      <c r="H301" s="2" t="s">
        <v>1227</v>
      </c>
      <c r="I301" s="2" t="s">
        <v>122</v>
      </c>
      <c r="J301" s="3" t="s">
        <v>1697</v>
      </c>
      <c r="K301" s="3" t="s">
        <v>53</v>
      </c>
      <c r="L301" s="2" t="s">
        <v>79</v>
      </c>
      <c r="M301" s="2" t="s">
        <v>80</v>
      </c>
      <c r="N301" s="10" t="s">
        <v>122</v>
      </c>
      <c r="O301" s="10" t="str">
        <f t="shared" si="10"/>
        <v>0007:5561015107</v>
      </c>
      <c r="P301" s="10" t="str">
        <f t="shared" si="9"/>
        <v>5561015107</v>
      </c>
    </row>
    <row r="302" spans="1:16" x14ac:dyDescent="0.3">
      <c r="A302" s="1">
        <v>799173</v>
      </c>
      <c r="B302" s="2" t="s">
        <v>1691</v>
      </c>
      <c r="C302" s="2" t="s">
        <v>1692</v>
      </c>
      <c r="D302" s="2" t="s">
        <v>1748</v>
      </c>
      <c r="E302" s="3">
        <v>7992050</v>
      </c>
      <c r="F302" s="2" t="s">
        <v>1749</v>
      </c>
      <c r="G302" s="2" t="s">
        <v>1750</v>
      </c>
      <c r="H302" s="2" t="s">
        <v>121</v>
      </c>
      <c r="I302" s="2" t="s">
        <v>122</v>
      </c>
      <c r="J302" s="3" t="s">
        <v>1697</v>
      </c>
      <c r="K302" s="3" t="s">
        <v>53</v>
      </c>
      <c r="L302" s="2" t="s">
        <v>79</v>
      </c>
      <c r="M302" s="2" t="s">
        <v>80</v>
      </c>
      <c r="N302" s="10" t="s">
        <v>122</v>
      </c>
      <c r="O302" s="10" t="str">
        <f t="shared" si="10"/>
        <v>0007:5561015107</v>
      </c>
      <c r="P302" s="10" t="str">
        <f t="shared" si="9"/>
        <v>5561015107</v>
      </c>
    </row>
    <row r="303" spans="1:16" x14ac:dyDescent="0.3">
      <c r="A303" s="1">
        <v>799207</v>
      </c>
      <c r="B303" s="2" t="s">
        <v>1751</v>
      </c>
      <c r="C303" s="2" t="s">
        <v>1752</v>
      </c>
      <c r="D303" s="2" t="s">
        <v>1753</v>
      </c>
      <c r="E303" s="3">
        <v>7992080</v>
      </c>
      <c r="F303" s="2" t="s">
        <v>1754</v>
      </c>
      <c r="G303" s="2" t="s">
        <v>1755</v>
      </c>
      <c r="H303" s="2" t="s">
        <v>1696</v>
      </c>
      <c r="I303" s="2" t="s">
        <v>122</v>
      </c>
      <c r="J303" s="3" t="s">
        <v>1756</v>
      </c>
      <c r="K303" s="3" t="s">
        <v>53</v>
      </c>
      <c r="L303" s="2" t="s">
        <v>79</v>
      </c>
      <c r="M303" s="2" t="s">
        <v>80</v>
      </c>
      <c r="N303" s="10" t="s">
        <v>122</v>
      </c>
      <c r="O303" s="10" t="str">
        <f t="shared" si="10"/>
        <v>0007:5566255658</v>
      </c>
      <c r="P303" s="10" t="str">
        <f t="shared" si="9"/>
        <v>5566255658</v>
      </c>
    </row>
    <row r="304" spans="1:16" x14ac:dyDescent="0.3">
      <c r="A304" s="1">
        <v>799210</v>
      </c>
      <c r="B304" s="2" t="s">
        <v>1757</v>
      </c>
      <c r="C304" s="2" t="s">
        <v>1758</v>
      </c>
      <c r="D304" s="2" t="s">
        <v>1759</v>
      </c>
      <c r="E304" s="3">
        <v>7992110</v>
      </c>
      <c r="F304" s="2" t="s">
        <v>1760</v>
      </c>
      <c r="G304" s="2" t="s">
        <v>1761</v>
      </c>
      <c r="H304" s="2" t="s">
        <v>1227</v>
      </c>
      <c r="I304" s="2" t="s">
        <v>122</v>
      </c>
      <c r="J304" s="3" t="s">
        <v>1762</v>
      </c>
      <c r="K304" s="3" t="s">
        <v>53</v>
      </c>
      <c r="L304" s="2" t="s">
        <v>79</v>
      </c>
      <c r="M304" s="2" t="s">
        <v>80</v>
      </c>
      <c r="N304" s="10" t="s">
        <v>122</v>
      </c>
      <c r="O304" s="10" t="str">
        <f t="shared" si="10"/>
        <v>0007:5568810583</v>
      </c>
      <c r="P304" s="10" t="str">
        <f t="shared" si="9"/>
        <v>5568810583</v>
      </c>
    </row>
    <row r="305" spans="1:16" x14ac:dyDescent="0.3">
      <c r="A305" s="1">
        <v>799219</v>
      </c>
      <c r="B305" s="2" t="s">
        <v>1763</v>
      </c>
      <c r="C305" s="2" t="s">
        <v>1764</v>
      </c>
      <c r="D305" s="2" t="s">
        <v>1765</v>
      </c>
      <c r="E305" s="3">
        <v>7992200</v>
      </c>
      <c r="F305" s="2" t="s">
        <v>1766</v>
      </c>
      <c r="G305" s="2" t="s">
        <v>1767</v>
      </c>
      <c r="H305" s="2" t="s">
        <v>1724</v>
      </c>
      <c r="I305" s="2" t="s">
        <v>122</v>
      </c>
      <c r="J305" s="3" t="s">
        <v>1768</v>
      </c>
      <c r="K305" s="3" t="s">
        <v>53</v>
      </c>
      <c r="L305" s="2" t="s">
        <v>79</v>
      </c>
      <c r="M305" s="2" t="s">
        <v>80</v>
      </c>
      <c r="N305" s="10" t="s">
        <v>122</v>
      </c>
      <c r="O305" s="10" t="str">
        <f t="shared" si="10"/>
        <v>0007:5568273493</v>
      </c>
      <c r="P305" s="10" t="str">
        <f t="shared" si="9"/>
        <v>5568273493</v>
      </c>
    </row>
    <row r="306" spans="1:16" x14ac:dyDescent="0.3">
      <c r="A306" s="1">
        <v>799222</v>
      </c>
      <c r="B306" s="2" t="s">
        <v>1769</v>
      </c>
      <c r="C306" s="2" t="s">
        <v>1770</v>
      </c>
      <c r="D306" s="2" t="s">
        <v>1771</v>
      </c>
      <c r="E306" s="3">
        <v>7992230</v>
      </c>
      <c r="F306" s="2" t="s">
        <v>1772</v>
      </c>
      <c r="G306" s="2" t="s">
        <v>1773</v>
      </c>
      <c r="H306" s="2" t="s">
        <v>1696</v>
      </c>
      <c r="I306" s="2" t="s">
        <v>122</v>
      </c>
      <c r="J306" s="3" t="s">
        <v>1774</v>
      </c>
      <c r="K306" s="3" t="s">
        <v>53</v>
      </c>
      <c r="L306" s="2" t="s">
        <v>79</v>
      </c>
      <c r="M306" s="2" t="s">
        <v>80</v>
      </c>
      <c r="N306" s="10" t="s">
        <v>122</v>
      </c>
      <c r="O306" s="10" t="str">
        <f t="shared" si="10"/>
        <v>0007:5565610788</v>
      </c>
      <c r="P306" s="10" t="str">
        <f t="shared" si="9"/>
        <v>5565610788</v>
      </c>
    </row>
    <row r="307" spans="1:16" x14ac:dyDescent="0.3">
      <c r="A307" s="1">
        <v>799225</v>
      </c>
      <c r="B307" s="2" t="s">
        <v>1775</v>
      </c>
      <c r="C307" s="2" t="s">
        <v>1776</v>
      </c>
      <c r="D307" s="2" t="s">
        <v>1777</v>
      </c>
      <c r="E307" s="3">
        <v>7992260</v>
      </c>
      <c r="F307" s="2" t="s">
        <v>1778</v>
      </c>
      <c r="G307" s="2" t="s">
        <v>1779</v>
      </c>
      <c r="H307" s="2" t="s">
        <v>1710</v>
      </c>
      <c r="I307" s="2" t="s">
        <v>122</v>
      </c>
      <c r="J307" s="3" t="s">
        <v>1780</v>
      </c>
      <c r="K307" s="3" t="s">
        <v>53</v>
      </c>
      <c r="L307" s="2" t="s">
        <v>79</v>
      </c>
      <c r="M307" s="2" t="s">
        <v>80</v>
      </c>
      <c r="N307" s="10" t="s">
        <v>122</v>
      </c>
      <c r="O307" s="10" t="str">
        <f t="shared" si="10"/>
        <v>0007:5567131866</v>
      </c>
      <c r="P307" s="10" t="str">
        <f t="shared" ref="P307:P369" si="11">LEFT(C307,6)&amp;RIGHT(C307,4)</f>
        <v>5567131866</v>
      </c>
    </row>
    <row r="308" spans="1:16" x14ac:dyDescent="0.3">
      <c r="A308" s="1">
        <v>799228</v>
      </c>
      <c r="B308" s="2" t="s">
        <v>1781</v>
      </c>
      <c r="C308" s="2" t="s">
        <v>1782</v>
      </c>
      <c r="D308" s="2" t="s">
        <v>1783</v>
      </c>
      <c r="E308" s="3">
        <v>7992290</v>
      </c>
      <c r="F308" s="2" t="s">
        <v>1784</v>
      </c>
      <c r="G308" s="2" t="s">
        <v>1785</v>
      </c>
      <c r="H308" s="2" t="s">
        <v>1227</v>
      </c>
      <c r="I308" s="2" t="s">
        <v>122</v>
      </c>
      <c r="J308" s="3" t="s">
        <v>1786</v>
      </c>
      <c r="K308" s="3" t="s">
        <v>53</v>
      </c>
      <c r="L308" s="2" t="s">
        <v>79</v>
      </c>
      <c r="M308" s="2" t="s">
        <v>80</v>
      </c>
      <c r="N308" s="10" t="s">
        <v>122</v>
      </c>
      <c r="O308" s="10" t="str">
        <f t="shared" si="10"/>
        <v>0007:5569426413</v>
      </c>
      <c r="P308" s="10" t="str">
        <f t="shared" si="11"/>
        <v>5569426413</v>
      </c>
    </row>
    <row r="309" spans="1:16" x14ac:dyDescent="0.3">
      <c r="A309" s="1">
        <v>799231</v>
      </c>
      <c r="B309" s="2" t="s">
        <v>1787</v>
      </c>
      <c r="C309" s="2" t="s">
        <v>1788</v>
      </c>
      <c r="D309" s="2" t="s">
        <v>1789</v>
      </c>
      <c r="E309" s="3">
        <v>7992320</v>
      </c>
      <c r="F309" s="2" t="s">
        <v>1790</v>
      </c>
      <c r="G309" s="2" t="s">
        <v>1791</v>
      </c>
      <c r="H309" s="2" t="s">
        <v>1696</v>
      </c>
      <c r="I309" s="2" t="s">
        <v>122</v>
      </c>
      <c r="J309" s="3" t="s">
        <v>1792</v>
      </c>
      <c r="K309" s="3" t="s">
        <v>53</v>
      </c>
      <c r="L309" s="2" t="s">
        <v>79</v>
      </c>
      <c r="M309" s="2" t="s">
        <v>80</v>
      </c>
      <c r="N309" s="10" t="s">
        <v>122</v>
      </c>
      <c r="O309" s="10" t="str">
        <f t="shared" si="10"/>
        <v>0007:5563786267</v>
      </c>
      <c r="P309" s="10" t="str">
        <f t="shared" si="11"/>
        <v>5563786267</v>
      </c>
    </row>
    <row r="310" spans="1:16" x14ac:dyDescent="0.3">
      <c r="A310" s="1">
        <v>799234</v>
      </c>
      <c r="B310" s="2" t="s">
        <v>1793</v>
      </c>
      <c r="C310" s="2" t="s">
        <v>1794</v>
      </c>
      <c r="D310" s="2" t="s">
        <v>1795</v>
      </c>
      <c r="E310" s="3">
        <v>7992350</v>
      </c>
      <c r="F310" s="2" t="s">
        <v>1796</v>
      </c>
      <c r="G310" s="2" t="s">
        <v>1797</v>
      </c>
      <c r="H310" s="2" t="s">
        <v>1696</v>
      </c>
      <c r="I310" s="2" t="s">
        <v>122</v>
      </c>
      <c r="J310" s="3" t="s">
        <v>1798</v>
      </c>
      <c r="K310" s="3" t="s">
        <v>53</v>
      </c>
      <c r="L310" s="2" t="s">
        <v>79</v>
      </c>
      <c r="M310" s="2" t="s">
        <v>80</v>
      </c>
      <c r="N310" s="10" t="s">
        <v>122</v>
      </c>
      <c r="O310" s="10" t="str">
        <f t="shared" si="10"/>
        <v>0007:5567438022</v>
      </c>
      <c r="P310" s="10" t="str">
        <f t="shared" si="11"/>
        <v>5567438022</v>
      </c>
    </row>
    <row r="311" spans="1:16" x14ac:dyDescent="0.3">
      <c r="A311" s="1">
        <v>799237</v>
      </c>
      <c r="B311" s="2" t="s">
        <v>1799</v>
      </c>
      <c r="C311" s="2" t="s">
        <v>1800</v>
      </c>
      <c r="D311" s="2" t="s">
        <v>1801</v>
      </c>
      <c r="E311" s="3">
        <v>7992390</v>
      </c>
      <c r="F311" s="2" t="s">
        <v>1802</v>
      </c>
      <c r="G311" s="2" t="s">
        <v>1803</v>
      </c>
      <c r="H311" s="2" t="s">
        <v>1227</v>
      </c>
      <c r="I311" s="2" t="s">
        <v>122</v>
      </c>
      <c r="J311" s="3" t="s">
        <v>1804</v>
      </c>
      <c r="K311" s="3" t="s">
        <v>53</v>
      </c>
      <c r="L311" s="2" t="s">
        <v>79</v>
      </c>
      <c r="M311" s="2" t="s">
        <v>80</v>
      </c>
      <c r="N311" s="10" t="s">
        <v>122</v>
      </c>
      <c r="O311" s="10" t="str">
        <f t="shared" si="10"/>
        <v>0007:5561761874</v>
      </c>
      <c r="P311" s="10" t="str">
        <f t="shared" si="11"/>
        <v>5561761874</v>
      </c>
    </row>
    <row r="312" spans="1:16" x14ac:dyDescent="0.3">
      <c r="A312" s="1">
        <v>799237</v>
      </c>
      <c r="B312" s="2" t="s">
        <v>1799</v>
      </c>
      <c r="C312" s="2" t="s">
        <v>1800</v>
      </c>
      <c r="D312" s="2" t="s">
        <v>1805</v>
      </c>
      <c r="E312" s="3">
        <v>7992380</v>
      </c>
      <c r="F312" s="2" t="s">
        <v>1806</v>
      </c>
      <c r="G312" s="2" t="s">
        <v>1807</v>
      </c>
      <c r="H312" s="2" t="s">
        <v>1808</v>
      </c>
      <c r="I312" s="2" t="s">
        <v>1808</v>
      </c>
      <c r="J312" s="3" t="s">
        <v>1804</v>
      </c>
      <c r="K312" s="3" t="s">
        <v>53</v>
      </c>
      <c r="L312" s="2" t="s">
        <v>79</v>
      </c>
      <c r="M312" s="2" t="s">
        <v>80</v>
      </c>
      <c r="N312" s="10" t="s">
        <v>122</v>
      </c>
      <c r="O312" s="10" t="str">
        <f t="shared" si="10"/>
        <v>0007:5561761874</v>
      </c>
      <c r="P312" s="10" t="str">
        <f t="shared" si="11"/>
        <v>5561761874</v>
      </c>
    </row>
    <row r="313" spans="1:16" x14ac:dyDescent="0.3">
      <c r="A313" s="1">
        <v>799237</v>
      </c>
      <c r="B313" s="2" t="s">
        <v>1799</v>
      </c>
      <c r="C313" s="2" t="s">
        <v>1800</v>
      </c>
      <c r="D313" s="2" t="s">
        <v>1809</v>
      </c>
      <c r="E313" s="3">
        <v>7992400</v>
      </c>
      <c r="F313" s="2" t="s">
        <v>1810</v>
      </c>
      <c r="G313" s="2" t="s">
        <v>1811</v>
      </c>
      <c r="H313" s="2" t="s">
        <v>121</v>
      </c>
      <c r="I313" s="2" t="s">
        <v>122</v>
      </c>
      <c r="J313" s="3" t="s">
        <v>1804</v>
      </c>
      <c r="K313" s="3" t="s">
        <v>53</v>
      </c>
      <c r="L313" s="2" t="s">
        <v>79</v>
      </c>
      <c r="M313" s="2" t="s">
        <v>80</v>
      </c>
      <c r="N313" s="10" t="s">
        <v>122</v>
      </c>
      <c r="O313" s="10" t="str">
        <f t="shared" si="10"/>
        <v>0007:5561761874</v>
      </c>
      <c r="P313" s="10" t="str">
        <f t="shared" si="11"/>
        <v>5561761874</v>
      </c>
    </row>
    <row r="314" spans="1:16" x14ac:dyDescent="0.3">
      <c r="A314" s="1">
        <v>799274</v>
      </c>
      <c r="B314" s="2" t="s">
        <v>1812</v>
      </c>
      <c r="C314" s="2" t="s">
        <v>1813</v>
      </c>
      <c r="D314" s="2" t="s">
        <v>1814</v>
      </c>
      <c r="E314" s="3">
        <v>7993190</v>
      </c>
      <c r="F314" s="2" t="s">
        <v>1815</v>
      </c>
      <c r="G314" s="2" t="s">
        <v>1816</v>
      </c>
      <c r="H314" s="2" t="s">
        <v>1817</v>
      </c>
      <c r="I314" s="2" t="s">
        <v>1818</v>
      </c>
      <c r="J314" s="3" t="s">
        <v>1819</v>
      </c>
      <c r="K314" s="3" t="s">
        <v>53</v>
      </c>
      <c r="L314" s="2" t="s">
        <v>54</v>
      </c>
      <c r="M314" s="2" t="s">
        <v>55</v>
      </c>
      <c r="N314" s="10" t="s">
        <v>6</v>
      </c>
      <c r="O314" s="10" t="str">
        <f t="shared" si="10"/>
        <v>0007:5569373896</v>
      </c>
      <c r="P314" s="10" t="str">
        <f t="shared" si="11"/>
        <v>5569373896</v>
      </c>
    </row>
    <row r="315" spans="1:16" x14ac:dyDescent="0.3">
      <c r="A315" s="1">
        <v>799320</v>
      </c>
      <c r="B315" s="2" t="s">
        <v>1820</v>
      </c>
      <c r="C315" s="2" t="s">
        <v>1821</v>
      </c>
      <c r="D315" s="2" t="s">
        <v>1822</v>
      </c>
      <c r="E315" s="3">
        <v>7993210</v>
      </c>
      <c r="F315" s="2" t="s">
        <v>1823</v>
      </c>
      <c r="G315" s="2" t="s">
        <v>1824</v>
      </c>
      <c r="H315" s="2" t="s">
        <v>1825</v>
      </c>
      <c r="I315" s="2" t="s">
        <v>1826</v>
      </c>
      <c r="J315" s="3" t="s">
        <v>1827</v>
      </c>
      <c r="K315" s="3" t="s">
        <v>53</v>
      </c>
      <c r="L315" s="2" t="s">
        <v>79</v>
      </c>
      <c r="M315" s="2" t="s">
        <v>115</v>
      </c>
      <c r="N315" s="10" t="s">
        <v>112</v>
      </c>
      <c r="O315" s="10" t="str">
        <f t="shared" si="10"/>
        <v>0007:5569712895</v>
      </c>
      <c r="P315" s="10" t="str">
        <f t="shared" si="11"/>
        <v>5569712895</v>
      </c>
    </row>
    <row r="316" spans="1:16" x14ac:dyDescent="0.3">
      <c r="A316" s="1">
        <v>799448</v>
      </c>
      <c r="B316" s="2" t="s">
        <v>1828</v>
      </c>
      <c r="C316" s="2" t="s">
        <v>1829</v>
      </c>
      <c r="D316" s="2" t="s">
        <v>1830</v>
      </c>
      <c r="E316" s="3">
        <v>7994490</v>
      </c>
      <c r="F316" s="2" t="s">
        <v>1831</v>
      </c>
      <c r="G316" s="2" t="s">
        <v>1832</v>
      </c>
      <c r="H316" s="2" t="s">
        <v>1833</v>
      </c>
      <c r="I316" s="2" t="s">
        <v>1834</v>
      </c>
      <c r="J316" s="3" t="s">
        <v>1835</v>
      </c>
      <c r="K316" s="3" t="s">
        <v>53</v>
      </c>
      <c r="L316" s="2" t="s">
        <v>103</v>
      </c>
      <c r="M316" s="2" t="s">
        <v>104</v>
      </c>
      <c r="N316" s="10" t="s">
        <v>105</v>
      </c>
      <c r="O316" s="10" t="str">
        <f t="shared" si="10"/>
        <v>0007:5590798459</v>
      </c>
      <c r="P316" s="10" t="str">
        <f t="shared" si="11"/>
        <v>5590798459</v>
      </c>
    </row>
    <row r="317" spans="1:16" x14ac:dyDescent="0.3">
      <c r="A317" s="1">
        <v>799450</v>
      </c>
      <c r="B317" s="2" t="s">
        <v>1836</v>
      </c>
      <c r="C317" s="2" t="s">
        <v>1837</v>
      </c>
      <c r="D317" s="2" t="s">
        <v>1838</v>
      </c>
      <c r="E317" s="3">
        <v>7994510</v>
      </c>
      <c r="F317" s="2" t="s">
        <v>1839</v>
      </c>
      <c r="G317" s="2" t="s">
        <v>1840</v>
      </c>
      <c r="H317" s="2" t="s">
        <v>1841</v>
      </c>
      <c r="I317" s="2" t="s">
        <v>71</v>
      </c>
      <c r="J317" s="3">
        <v>7350097154678</v>
      </c>
      <c r="K317" s="3" t="s">
        <v>53</v>
      </c>
      <c r="L317" s="2" t="s">
        <v>54</v>
      </c>
      <c r="M317" s="2" t="s">
        <v>55</v>
      </c>
      <c r="N317" s="10" t="s">
        <v>6</v>
      </c>
      <c r="O317" s="10" t="str">
        <f t="shared" si="10"/>
        <v>0007:5590803234</v>
      </c>
      <c r="P317" s="10" t="str">
        <f t="shared" si="11"/>
        <v>5590803234</v>
      </c>
    </row>
    <row r="318" spans="1:16" x14ac:dyDescent="0.3">
      <c r="A318" s="1">
        <v>799452</v>
      </c>
      <c r="B318" s="2" t="s">
        <v>1842</v>
      </c>
      <c r="C318" s="2" t="s">
        <v>1843</v>
      </c>
      <c r="D318" s="2" t="s">
        <v>1844</v>
      </c>
      <c r="E318" s="3">
        <v>7994540</v>
      </c>
      <c r="F318" s="2" t="s">
        <v>1845</v>
      </c>
      <c r="G318" s="2" t="s">
        <v>1846</v>
      </c>
      <c r="H318" s="2" t="s">
        <v>1358</v>
      </c>
      <c r="I318" s="2" t="s">
        <v>1352</v>
      </c>
      <c r="J318" s="3" t="s">
        <v>1847</v>
      </c>
      <c r="K318" s="3" t="s">
        <v>53</v>
      </c>
      <c r="L318" s="2" t="s">
        <v>103</v>
      </c>
      <c r="M318" s="2" t="s">
        <v>104</v>
      </c>
      <c r="N318" s="10" t="s">
        <v>105</v>
      </c>
      <c r="O318" s="10" t="str">
        <f t="shared" si="10"/>
        <v>0007:5590835996</v>
      </c>
      <c r="P318" s="10" t="str">
        <f t="shared" si="11"/>
        <v>5590835996</v>
      </c>
    </row>
    <row r="319" spans="1:16" x14ac:dyDescent="0.3">
      <c r="A319" s="1">
        <v>799457</v>
      </c>
      <c r="B319" s="2" t="s">
        <v>1848</v>
      </c>
      <c r="C319" s="2" t="s">
        <v>1849</v>
      </c>
      <c r="D319" s="2" t="s">
        <v>1850</v>
      </c>
      <c r="E319" s="3">
        <v>7994590</v>
      </c>
      <c r="F319" s="2" t="s">
        <v>1851</v>
      </c>
      <c r="G319" s="2" t="s">
        <v>1852</v>
      </c>
      <c r="H319" s="2" t="s">
        <v>1351</v>
      </c>
      <c r="I319" s="2" t="s">
        <v>1352</v>
      </c>
      <c r="J319" s="3" t="s">
        <v>1853</v>
      </c>
      <c r="K319" s="3" t="s">
        <v>53</v>
      </c>
      <c r="L319" s="2" t="s">
        <v>103</v>
      </c>
      <c r="M319" s="2" t="s">
        <v>104</v>
      </c>
      <c r="N319" s="10" t="s">
        <v>105</v>
      </c>
      <c r="O319" s="10" t="str">
        <f t="shared" si="10"/>
        <v>0007:5590836002</v>
      </c>
      <c r="P319" s="10" t="str">
        <f t="shared" si="11"/>
        <v>5590836002</v>
      </c>
    </row>
    <row r="320" spans="1:16" x14ac:dyDescent="0.3">
      <c r="A320" s="1">
        <v>799487</v>
      </c>
      <c r="B320" s="2" t="s">
        <v>1854</v>
      </c>
      <c r="C320" s="2" t="s">
        <v>1855</v>
      </c>
      <c r="D320" s="2" t="s">
        <v>1856</v>
      </c>
      <c r="E320" s="3">
        <v>7994880</v>
      </c>
      <c r="F320" s="2" t="s">
        <v>1857</v>
      </c>
      <c r="G320" s="2" t="s">
        <v>1858</v>
      </c>
      <c r="H320" s="2" t="s">
        <v>1859</v>
      </c>
      <c r="I320" s="2" t="s">
        <v>1319</v>
      </c>
      <c r="J320" s="3">
        <v>7350097154876</v>
      </c>
      <c r="K320" s="3" t="s">
        <v>53</v>
      </c>
      <c r="L320" s="2" t="s">
        <v>54</v>
      </c>
      <c r="M320" s="2" t="s">
        <v>55</v>
      </c>
      <c r="N320" s="10" t="s">
        <v>6</v>
      </c>
      <c r="O320" s="10" t="str">
        <f t="shared" si="10"/>
        <v>0007:5590998174</v>
      </c>
      <c r="P320" s="10" t="str">
        <f t="shared" si="11"/>
        <v>5590998174</v>
      </c>
    </row>
    <row r="321" spans="1:16" x14ac:dyDescent="0.3">
      <c r="A321" s="1">
        <v>799489</v>
      </c>
      <c r="B321" s="2" t="s">
        <v>1860</v>
      </c>
      <c r="C321" s="2" t="s">
        <v>1861</v>
      </c>
      <c r="D321" s="2" t="s">
        <v>1862</v>
      </c>
      <c r="E321" s="3">
        <v>7995370</v>
      </c>
      <c r="F321" s="2" t="s">
        <v>1863</v>
      </c>
      <c r="G321" s="2" t="s">
        <v>1864</v>
      </c>
      <c r="H321" s="2" t="s">
        <v>1859</v>
      </c>
      <c r="I321" s="2" t="s">
        <v>1319</v>
      </c>
      <c r="J321" s="3" t="s">
        <v>1865</v>
      </c>
      <c r="K321" s="3" t="s">
        <v>53</v>
      </c>
      <c r="L321" s="2" t="s">
        <v>54</v>
      </c>
      <c r="M321" s="2" t="s">
        <v>55</v>
      </c>
      <c r="N321" s="10" t="s">
        <v>6</v>
      </c>
      <c r="O321" s="10" t="str">
        <f t="shared" si="10"/>
        <v>0007:5591106215</v>
      </c>
      <c r="P321" s="10" t="str">
        <f t="shared" si="11"/>
        <v>5591106215</v>
      </c>
    </row>
    <row r="322" spans="1:16" x14ac:dyDescent="0.3">
      <c r="A322" s="1">
        <v>799491</v>
      </c>
      <c r="B322" s="2" t="s">
        <v>1866</v>
      </c>
      <c r="C322" s="2" t="s">
        <v>1867</v>
      </c>
      <c r="D322" s="2" t="s">
        <v>1868</v>
      </c>
      <c r="E322" s="3">
        <v>7995380</v>
      </c>
      <c r="F322" s="2" t="s">
        <v>1869</v>
      </c>
      <c r="G322" s="2" t="s">
        <v>1870</v>
      </c>
      <c r="H322" s="2" t="s">
        <v>1859</v>
      </c>
      <c r="I322" s="2" t="s">
        <v>1319</v>
      </c>
      <c r="J322" s="3" t="s">
        <v>1871</v>
      </c>
      <c r="K322" s="3" t="s">
        <v>53</v>
      </c>
      <c r="L322" s="2" t="s">
        <v>54</v>
      </c>
      <c r="M322" s="2" t="s">
        <v>55</v>
      </c>
      <c r="N322" s="10" t="s">
        <v>6</v>
      </c>
      <c r="O322" s="10" t="str">
        <f t="shared" si="10"/>
        <v>0007:5591106231</v>
      </c>
      <c r="P322" s="10" t="str">
        <f t="shared" si="11"/>
        <v>5591106231</v>
      </c>
    </row>
    <row r="323" spans="1:16" x14ac:dyDescent="0.3">
      <c r="A323" s="1">
        <v>799493</v>
      </c>
      <c r="B323" s="2" t="s">
        <v>1872</v>
      </c>
      <c r="C323" s="2" t="s">
        <v>1873</v>
      </c>
      <c r="D323" s="2" t="s">
        <v>1874</v>
      </c>
      <c r="E323" s="3">
        <v>7995390</v>
      </c>
      <c r="F323" s="2" t="s">
        <v>1875</v>
      </c>
      <c r="G323" s="2" t="s">
        <v>1876</v>
      </c>
      <c r="H323" s="2" t="s">
        <v>1859</v>
      </c>
      <c r="I323" s="2" t="s">
        <v>1319</v>
      </c>
      <c r="J323" s="3" t="s">
        <v>1877</v>
      </c>
      <c r="K323" s="3" t="s">
        <v>53</v>
      </c>
      <c r="L323" s="2" t="s">
        <v>54</v>
      </c>
      <c r="M323" s="2" t="s">
        <v>55</v>
      </c>
      <c r="N323" s="10" t="s">
        <v>6</v>
      </c>
      <c r="O323" s="10" t="str">
        <f t="shared" si="10"/>
        <v>0007:5591106140</v>
      </c>
      <c r="P323" s="10" t="str">
        <f t="shared" si="11"/>
        <v>5591106140</v>
      </c>
    </row>
    <row r="324" spans="1:16" x14ac:dyDescent="0.3">
      <c r="A324" s="1">
        <v>799495</v>
      </c>
      <c r="B324" s="2" t="s">
        <v>1878</v>
      </c>
      <c r="C324" s="2" t="s">
        <v>1879</v>
      </c>
      <c r="D324" s="2" t="s">
        <v>1880</v>
      </c>
      <c r="E324" s="3">
        <v>7994960</v>
      </c>
      <c r="F324" s="2" t="s">
        <v>1881</v>
      </c>
      <c r="G324" s="2" t="s">
        <v>1882</v>
      </c>
      <c r="H324" s="2" t="s">
        <v>1883</v>
      </c>
      <c r="I324" s="2" t="s">
        <v>1319</v>
      </c>
      <c r="J324" s="3" t="s">
        <v>1884</v>
      </c>
      <c r="K324" s="3" t="s">
        <v>53</v>
      </c>
      <c r="L324" s="2" t="s">
        <v>54</v>
      </c>
      <c r="M324" s="2" t="s">
        <v>55</v>
      </c>
      <c r="N324" s="10" t="s">
        <v>6</v>
      </c>
      <c r="O324" s="10" t="str">
        <f t="shared" si="10"/>
        <v>0007:5569424640</v>
      </c>
      <c r="P324" s="10" t="str">
        <f t="shared" si="11"/>
        <v>5569424640</v>
      </c>
    </row>
    <row r="325" spans="1:16" x14ac:dyDescent="0.3">
      <c r="A325" s="1">
        <v>799551</v>
      </c>
      <c r="B325" s="2" t="s">
        <v>1885</v>
      </c>
      <c r="C325" s="2" t="s">
        <v>1886</v>
      </c>
      <c r="D325" s="2" t="s">
        <v>1887</v>
      </c>
      <c r="E325" s="3">
        <v>7995520</v>
      </c>
      <c r="F325" s="2" t="s">
        <v>1888</v>
      </c>
      <c r="G325" s="2" t="s">
        <v>1889</v>
      </c>
      <c r="H325" s="2" t="s">
        <v>1890</v>
      </c>
      <c r="I325" s="2" t="s">
        <v>658</v>
      </c>
      <c r="J325" s="3">
        <v>7350097154999</v>
      </c>
      <c r="K325" s="3" t="s">
        <v>53</v>
      </c>
      <c r="L325" s="2" t="s">
        <v>79</v>
      </c>
      <c r="M325" s="2" t="s">
        <v>80</v>
      </c>
      <c r="N325" s="10" t="s">
        <v>81</v>
      </c>
      <c r="O325" s="10" t="str">
        <f t="shared" si="10"/>
        <v>0007:5569541542</v>
      </c>
      <c r="P325" s="10" t="str">
        <f t="shared" si="11"/>
        <v>5569541542</v>
      </c>
    </row>
    <row r="326" spans="1:16" x14ac:dyDescent="0.3">
      <c r="A326" s="1">
        <v>799555</v>
      </c>
      <c r="B326" s="2" t="s">
        <v>1891</v>
      </c>
      <c r="C326" s="2" t="s">
        <v>1892</v>
      </c>
      <c r="D326" s="2" t="s">
        <v>1893</v>
      </c>
      <c r="E326" s="3">
        <v>7995560</v>
      </c>
      <c r="F326" s="2" t="s">
        <v>1894</v>
      </c>
      <c r="G326" s="2" t="s">
        <v>1895</v>
      </c>
      <c r="H326" s="2" t="s">
        <v>1896</v>
      </c>
      <c r="I326" s="2" t="s">
        <v>658</v>
      </c>
      <c r="J326" s="3">
        <v>7350097155019</v>
      </c>
      <c r="K326" s="3" t="s">
        <v>53</v>
      </c>
      <c r="L326" s="2" t="s">
        <v>79</v>
      </c>
      <c r="M326" s="2" t="s">
        <v>80</v>
      </c>
      <c r="N326" s="10" t="s">
        <v>81</v>
      </c>
      <c r="O326" s="10" t="str">
        <f t="shared" si="10"/>
        <v>0007:9165527582</v>
      </c>
      <c r="P326" s="10" t="str">
        <f t="shared" si="11"/>
        <v>9165527582</v>
      </c>
    </row>
    <row r="327" spans="1:16" x14ac:dyDescent="0.3">
      <c r="A327" s="1">
        <v>799560</v>
      </c>
      <c r="B327" s="2" t="s">
        <v>1897</v>
      </c>
      <c r="C327" s="2" t="s">
        <v>1898</v>
      </c>
      <c r="D327" s="2" t="s">
        <v>1899</v>
      </c>
      <c r="E327" s="3">
        <v>7995610</v>
      </c>
      <c r="F327" s="2" t="s">
        <v>1900</v>
      </c>
      <c r="G327" s="2" t="s">
        <v>1901</v>
      </c>
      <c r="H327" s="2" t="s">
        <v>1825</v>
      </c>
      <c r="I327" s="2" t="s">
        <v>1826</v>
      </c>
      <c r="J327" s="3" t="s">
        <v>1902</v>
      </c>
      <c r="K327" s="3" t="s">
        <v>53</v>
      </c>
      <c r="L327" s="2" t="s">
        <v>79</v>
      </c>
      <c r="M327" s="2" t="s">
        <v>115</v>
      </c>
      <c r="N327" s="10" t="s">
        <v>112</v>
      </c>
      <c r="O327" s="10" t="str">
        <f t="shared" si="10"/>
        <v>0007:5569712929</v>
      </c>
      <c r="P327" s="10" t="str">
        <f t="shared" si="11"/>
        <v>5569712929</v>
      </c>
    </row>
    <row r="328" spans="1:16" x14ac:dyDescent="0.3">
      <c r="A328" s="1">
        <v>799562</v>
      </c>
      <c r="B328" s="2" t="s">
        <v>1903</v>
      </c>
      <c r="C328" s="2" t="s">
        <v>1904</v>
      </c>
      <c r="D328" s="2" t="s">
        <v>1905</v>
      </c>
      <c r="E328" s="3">
        <v>7995630</v>
      </c>
      <c r="F328" s="2" t="s">
        <v>1906</v>
      </c>
      <c r="G328" s="2" t="s">
        <v>1907</v>
      </c>
      <c r="H328" s="2" t="s">
        <v>1908</v>
      </c>
      <c r="I328" s="2" t="s">
        <v>207</v>
      </c>
      <c r="J328" s="3">
        <v>7350097155057</v>
      </c>
      <c r="K328" s="3" t="s">
        <v>53</v>
      </c>
      <c r="L328" s="2" t="s">
        <v>114</v>
      </c>
      <c r="M328" s="2" t="s">
        <v>115</v>
      </c>
      <c r="N328" s="10" t="s">
        <v>207</v>
      </c>
      <c r="O328" s="10" t="str">
        <f t="shared" si="10"/>
        <v>0007:5591116404</v>
      </c>
      <c r="P328" s="10" t="str">
        <f t="shared" si="11"/>
        <v>5591116404</v>
      </c>
    </row>
    <row r="329" spans="1:16" x14ac:dyDescent="0.3">
      <c r="A329" s="1">
        <v>799565</v>
      </c>
      <c r="B329" s="2" t="s">
        <v>1909</v>
      </c>
      <c r="C329" s="2" t="s">
        <v>1910</v>
      </c>
      <c r="D329" s="2" t="s">
        <v>1911</v>
      </c>
      <c r="E329" s="3">
        <v>7995420</v>
      </c>
      <c r="F329" s="2" t="s">
        <v>1912</v>
      </c>
      <c r="G329" s="2" t="s">
        <v>1913</v>
      </c>
      <c r="H329" s="2" t="s">
        <v>1914</v>
      </c>
      <c r="I329" s="2" t="s">
        <v>658</v>
      </c>
      <c r="J329" s="3">
        <v>7350097155071</v>
      </c>
      <c r="K329" s="3" t="s">
        <v>53</v>
      </c>
      <c r="L329" s="2" t="s">
        <v>79</v>
      </c>
      <c r="M329" s="2" t="s">
        <v>80</v>
      </c>
      <c r="N329" s="10" t="s">
        <v>81</v>
      </c>
      <c r="O329" s="10" t="str">
        <f t="shared" si="10"/>
        <v>0007:5591221501</v>
      </c>
      <c r="P329" s="10" t="str">
        <f t="shared" si="11"/>
        <v>5591221501</v>
      </c>
    </row>
    <row r="330" spans="1:16" x14ac:dyDescent="0.3">
      <c r="A330" s="1">
        <v>799606</v>
      </c>
      <c r="B330" s="2" t="s">
        <v>1915</v>
      </c>
      <c r="C330" s="2" t="s">
        <v>1916</v>
      </c>
      <c r="D330" s="2" t="s">
        <v>1917</v>
      </c>
      <c r="E330" s="3">
        <v>7996070</v>
      </c>
      <c r="F330" s="2" t="s">
        <v>1918</v>
      </c>
      <c r="G330" s="2" t="s">
        <v>1919</v>
      </c>
      <c r="H330" s="2" t="s">
        <v>185</v>
      </c>
      <c r="I330" s="2" t="s">
        <v>5</v>
      </c>
      <c r="J330" s="3">
        <v>7350097155170</v>
      </c>
      <c r="K330" s="3" t="s">
        <v>53</v>
      </c>
      <c r="L330" s="2" t="s">
        <v>63</v>
      </c>
      <c r="M330" s="2" t="s">
        <v>64</v>
      </c>
      <c r="N330" s="10" t="s">
        <v>5</v>
      </c>
      <c r="O330" s="10" t="str">
        <f t="shared" si="10"/>
        <v>0007:5591388425</v>
      </c>
      <c r="P330" s="10" t="str">
        <f t="shared" si="11"/>
        <v>5591388425</v>
      </c>
    </row>
    <row r="331" spans="1:16" x14ac:dyDescent="0.3">
      <c r="A331" s="7">
        <v>799608</v>
      </c>
      <c r="B331" s="2" t="s">
        <v>1920</v>
      </c>
      <c r="C331" s="2" t="s">
        <v>1921</v>
      </c>
      <c r="D331" s="2" t="s">
        <v>1922</v>
      </c>
      <c r="E331" s="9">
        <v>7996090</v>
      </c>
      <c r="F331" s="2" t="s">
        <v>1923</v>
      </c>
      <c r="G331" s="2" t="s">
        <v>1924</v>
      </c>
      <c r="H331" s="2" t="s">
        <v>185</v>
      </c>
      <c r="I331" s="2" t="s">
        <v>5</v>
      </c>
      <c r="J331" s="3">
        <v>7350097155187</v>
      </c>
      <c r="K331" s="3" t="s">
        <v>53</v>
      </c>
      <c r="L331" s="2" t="s">
        <v>63</v>
      </c>
      <c r="M331" s="2" t="s">
        <v>64</v>
      </c>
      <c r="N331" s="10" t="s">
        <v>5</v>
      </c>
      <c r="O331" s="10" t="str">
        <f t="shared" si="10"/>
        <v>0007:5591388433</v>
      </c>
      <c r="P331" s="10" t="str">
        <f>LEFT(C331,6)&amp;RIGHT(C331,4)</f>
        <v>5591388433</v>
      </c>
    </row>
    <row r="332" spans="1:16" x14ac:dyDescent="0.3">
      <c r="A332" s="1">
        <v>799610</v>
      </c>
      <c r="B332" s="2" t="s">
        <v>1925</v>
      </c>
      <c r="C332" s="2" t="s">
        <v>1926</v>
      </c>
      <c r="D332" s="2" t="s">
        <v>1927</v>
      </c>
      <c r="E332" s="3">
        <v>7996110</v>
      </c>
      <c r="F332" s="2" t="s">
        <v>1928</v>
      </c>
      <c r="G332" s="2" t="s">
        <v>1929</v>
      </c>
      <c r="H332" s="2" t="s">
        <v>1930</v>
      </c>
      <c r="I332" s="2" t="s">
        <v>5</v>
      </c>
      <c r="J332" s="3">
        <v>7350097155194</v>
      </c>
      <c r="K332" s="3" t="s">
        <v>53</v>
      </c>
      <c r="L332" s="2" t="s">
        <v>63</v>
      </c>
      <c r="M332" s="2" t="s">
        <v>64</v>
      </c>
      <c r="N332" s="10" t="s">
        <v>5</v>
      </c>
      <c r="O332" s="10" t="str">
        <f t="shared" si="10"/>
        <v>0007:5591388441</v>
      </c>
      <c r="P332" s="10" t="str">
        <f t="shared" si="11"/>
        <v>5591388441</v>
      </c>
    </row>
    <row r="333" spans="1:16" x14ac:dyDescent="0.3">
      <c r="A333" s="7">
        <v>799614</v>
      </c>
      <c r="B333" s="2" t="s">
        <v>1931</v>
      </c>
      <c r="C333" s="8" t="s">
        <v>1932</v>
      </c>
      <c r="D333" s="8" t="s">
        <v>1933</v>
      </c>
      <c r="E333" s="9">
        <v>7996150</v>
      </c>
      <c r="F333" s="2" t="s">
        <v>1934</v>
      </c>
      <c r="G333" s="8" t="s">
        <v>1935</v>
      </c>
      <c r="H333" s="8" t="s">
        <v>1257</v>
      </c>
      <c r="I333" s="8" t="s">
        <v>1258</v>
      </c>
      <c r="J333" s="9" t="s">
        <v>1936</v>
      </c>
      <c r="K333" s="3" t="s">
        <v>53</v>
      </c>
      <c r="L333" s="2" t="s">
        <v>114</v>
      </c>
      <c r="M333" s="2" t="s">
        <v>115</v>
      </c>
      <c r="N333" s="10" t="s">
        <v>112</v>
      </c>
      <c r="O333" s="10" t="str">
        <f t="shared" si="10"/>
        <v>0007:5591388466</v>
      </c>
      <c r="P333" s="10" t="str">
        <f t="shared" si="11"/>
        <v>5591388466</v>
      </c>
    </row>
    <row r="334" spans="1:16" x14ac:dyDescent="0.3">
      <c r="A334" s="7">
        <v>799616</v>
      </c>
      <c r="B334" s="2" t="s">
        <v>1937</v>
      </c>
      <c r="C334" s="8" t="s">
        <v>1938</v>
      </c>
      <c r="D334" s="8" t="s">
        <v>1939</v>
      </c>
      <c r="E334" s="9">
        <v>7996170</v>
      </c>
      <c r="F334" s="2" t="s">
        <v>1940</v>
      </c>
      <c r="G334" s="8" t="s">
        <v>1941</v>
      </c>
      <c r="H334" s="8" t="s">
        <v>1942</v>
      </c>
      <c r="I334" s="8" t="s">
        <v>1258</v>
      </c>
      <c r="J334" s="9" t="s">
        <v>1943</v>
      </c>
      <c r="K334" s="3" t="s">
        <v>53</v>
      </c>
      <c r="L334" s="2" t="s">
        <v>114</v>
      </c>
      <c r="M334" s="2" t="s">
        <v>115</v>
      </c>
      <c r="N334" s="10" t="s">
        <v>112</v>
      </c>
      <c r="O334" s="10" t="str">
        <f t="shared" si="10"/>
        <v>0007:5591388458</v>
      </c>
      <c r="P334" s="10" t="str">
        <f t="shared" si="11"/>
        <v>5591388458</v>
      </c>
    </row>
    <row r="335" spans="1:16" x14ac:dyDescent="0.3">
      <c r="A335" s="1">
        <v>794126</v>
      </c>
      <c r="B335" s="2" t="s">
        <v>1944</v>
      </c>
      <c r="C335" s="2" t="s">
        <v>1945</v>
      </c>
      <c r="D335" s="2" t="s">
        <v>1946</v>
      </c>
      <c r="E335" s="3">
        <v>7941270</v>
      </c>
      <c r="F335" s="2" t="s">
        <v>1947</v>
      </c>
      <c r="G335" s="2" t="s">
        <v>1948</v>
      </c>
      <c r="H335" s="2" t="s">
        <v>586</v>
      </c>
      <c r="I335" s="2" t="s">
        <v>207</v>
      </c>
      <c r="J335" s="3">
        <v>7350123252330</v>
      </c>
      <c r="K335" s="3" t="s">
        <v>53</v>
      </c>
      <c r="L335" s="2" t="s">
        <v>114</v>
      </c>
      <c r="M335" s="2" t="s">
        <v>115</v>
      </c>
      <c r="N335" s="10" t="s">
        <v>207</v>
      </c>
      <c r="O335" s="10" t="str">
        <f t="shared" si="10"/>
        <v>0007:5568378045</v>
      </c>
      <c r="P335" s="10" t="str">
        <f t="shared" si="11"/>
        <v>5568378045</v>
      </c>
    </row>
    <row r="336" spans="1:16" x14ac:dyDescent="0.3">
      <c r="A336" s="1">
        <v>794652</v>
      </c>
      <c r="B336" s="2" t="s">
        <v>1949</v>
      </c>
      <c r="C336" s="2" t="s">
        <v>1950</v>
      </c>
      <c r="D336" s="2" t="s">
        <v>1951</v>
      </c>
      <c r="E336" s="3">
        <v>7946530</v>
      </c>
      <c r="F336" s="2" t="s">
        <v>1952</v>
      </c>
      <c r="G336" s="2" t="s">
        <v>1953</v>
      </c>
      <c r="H336" s="8" t="s">
        <v>1113</v>
      </c>
      <c r="I336" s="8" t="s">
        <v>207</v>
      </c>
      <c r="J336" s="3">
        <v>7350123252408</v>
      </c>
      <c r="K336" s="3" t="s">
        <v>53</v>
      </c>
      <c r="L336" s="2" t="s">
        <v>114</v>
      </c>
      <c r="M336" s="2" t="s">
        <v>115</v>
      </c>
      <c r="N336" s="10" t="s">
        <v>207</v>
      </c>
      <c r="O336" s="10" t="str">
        <f t="shared" si="10"/>
        <v>0007:5590879499</v>
      </c>
      <c r="P336" s="10" t="str">
        <f t="shared" si="11"/>
        <v>5590879499</v>
      </c>
    </row>
    <row r="337" spans="1:16" x14ac:dyDescent="0.3">
      <c r="A337" s="1">
        <v>794654</v>
      </c>
      <c r="B337" s="2" t="s">
        <v>1954</v>
      </c>
      <c r="C337" s="2" t="s">
        <v>1955</v>
      </c>
      <c r="D337" s="8" t="s">
        <v>1956</v>
      </c>
      <c r="E337" s="9">
        <v>7946550</v>
      </c>
      <c r="F337" s="2" t="s">
        <v>1957</v>
      </c>
      <c r="G337" s="2" t="s">
        <v>1958</v>
      </c>
      <c r="H337" s="8" t="s">
        <v>1959</v>
      </c>
      <c r="I337" s="8" t="s">
        <v>207</v>
      </c>
      <c r="J337" s="3">
        <v>7350123252262</v>
      </c>
      <c r="K337" s="3" t="s">
        <v>53</v>
      </c>
      <c r="L337" s="2" t="s">
        <v>114</v>
      </c>
      <c r="M337" s="2" t="s">
        <v>115</v>
      </c>
      <c r="N337" s="10" t="s">
        <v>207</v>
      </c>
      <c r="O337" s="10" t="str">
        <f t="shared" si="10"/>
        <v>0007:5591710925</v>
      </c>
      <c r="P337" s="10" t="str">
        <f t="shared" si="11"/>
        <v>5591710925</v>
      </c>
    </row>
    <row r="338" spans="1:16" x14ac:dyDescent="0.3">
      <c r="A338" s="7">
        <v>794656</v>
      </c>
      <c r="B338" s="2" t="s">
        <v>1960</v>
      </c>
      <c r="C338" s="2" t="s">
        <v>1961</v>
      </c>
      <c r="D338" s="2" t="s">
        <v>1962</v>
      </c>
      <c r="E338" s="3">
        <v>7946570</v>
      </c>
      <c r="F338" s="2" t="s">
        <v>1963</v>
      </c>
      <c r="G338" s="2" t="s">
        <v>1964</v>
      </c>
      <c r="H338" s="2" t="s">
        <v>1965</v>
      </c>
      <c r="I338" s="2" t="s">
        <v>192</v>
      </c>
      <c r="J338" s="3">
        <v>7350123252279</v>
      </c>
      <c r="K338" s="3" t="s">
        <v>53</v>
      </c>
      <c r="L338" s="2" t="s">
        <v>63</v>
      </c>
      <c r="M338" s="2" t="s">
        <v>64</v>
      </c>
      <c r="N338" s="10" t="s">
        <v>5</v>
      </c>
      <c r="O338" s="10" t="str">
        <f t="shared" si="10"/>
        <v>0007:5591047161</v>
      </c>
      <c r="P338" s="10" t="str">
        <f t="shared" si="11"/>
        <v>5591047161</v>
      </c>
    </row>
    <row r="339" spans="1:16" x14ac:dyDescent="0.3">
      <c r="A339" s="7">
        <v>794716</v>
      </c>
      <c r="B339" s="2" t="s">
        <v>1966</v>
      </c>
      <c r="C339" s="8" t="s">
        <v>1967</v>
      </c>
      <c r="D339" s="8" t="s">
        <v>1968</v>
      </c>
      <c r="E339" s="2">
        <v>7947170</v>
      </c>
      <c r="F339" s="2" t="s">
        <v>1969</v>
      </c>
      <c r="G339" s="8" t="s">
        <v>1970</v>
      </c>
      <c r="H339" s="8" t="s">
        <v>1971</v>
      </c>
      <c r="I339" s="8" t="s">
        <v>290</v>
      </c>
      <c r="J339" s="9">
        <v>7350123252286</v>
      </c>
      <c r="K339" s="3" t="s">
        <v>53</v>
      </c>
      <c r="L339" s="2" t="s">
        <v>54</v>
      </c>
      <c r="M339" s="2" t="s">
        <v>55</v>
      </c>
      <c r="N339" s="10" t="s">
        <v>6</v>
      </c>
      <c r="O339" s="29"/>
      <c r="P339" s="10" t="str">
        <f t="shared" si="11"/>
        <v>5565142899</v>
      </c>
    </row>
    <row r="340" spans="1:16" x14ac:dyDescent="0.3">
      <c r="A340" s="1">
        <v>794716</v>
      </c>
      <c r="B340" s="2" t="s">
        <v>1966</v>
      </c>
      <c r="C340" s="8" t="s">
        <v>1967</v>
      </c>
      <c r="D340" s="2" t="s">
        <v>1972</v>
      </c>
      <c r="E340" s="2">
        <v>7947180</v>
      </c>
      <c r="F340" s="2" t="s">
        <v>1973</v>
      </c>
      <c r="G340" s="2" t="s">
        <v>1974</v>
      </c>
      <c r="H340" s="8" t="s">
        <v>549</v>
      </c>
      <c r="I340" s="8" t="s">
        <v>51</v>
      </c>
      <c r="J340" s="9">
        <v>7350123252286</v>
      </c>
      <c r="K340" s="3" t="s">
        <v>53</v>
      </c>
      <c r="L340" s="2" t="s">
        <v>54</v>
      </c>
      <c r="M340" s="2" t="s">
        <v>55</v>
      </c>
      <c r="N340" s="10" t="s">
        <v>6</v>
      </c>
      <c r="O340" s="29"/>
      <c r="P340" s="10" t="str">
        <f t="shared" si="11"/>
        <v>5565142899</v>
      </c>
    </row>
    <row r="341" spans="1:16" x14ac:dyDescent="0.3">
      <c r="A341" s="1">
        <v>794716</v>
      </c>
      <c r="B341" s="2" t="s">
        <v>1966</v>
      </c>
      <c r="C341" s="8" t="s">
        <v>1967</v>
      </c>
      <c r="D341" s="2" t="s">
        <v>1975</v>
      </c>
      <c r="E341" s="2">
        <v>7947190</v>
      </c>
      <c r="F341" s="2" t="s">
        <v>1976</v>
      </c>
      <c r="G341" s="2" t="s">
        <v>1977</v>
      </c>
      <c r="H341" s="8" t="s">
        <v>1978</v>
      </c>
      <c r="I341" s="8" t="s">
        <v>1979</v>
      </c>
      <c r="J341" s="9">
        <v>7350123252286</v>
      </c>
      <c r="K341" s="3" t="s">
        <v>53</v>
      </c>
      <c r="L341" s="2" t="s">
        <v>54</v>
      </c>
      <c r="M341" s="2" t="s">
        <v>55</v>
      </c>
      <c r="N341" s="10" t="s">
        <v>6</v>
      </c>
      <c r="O341" s="29"/>
      <c r="P341" s="10" t="str">
        <f t="shared" si="11"/>
        <v>5565142899</v>
      </c>
    </row>
    <row r="342" spans="1:16" x14ac:dyDescent="0.3">
      <c r="A342" s="1">
        <v>794716</v>
      </c>
      <c r="B342" s="2" t="s">
        <v>1966</v>
      </c>
      <c r="C342" s="8" t="s">
        <v>1967</v>
      </c>
      <c r="D342" s="2" t="s">
        <v>1980</v>
      </c>
      <c r="E342" s="2">
        <v>7947200</v>
      </c>
      <c r="F342" s="2" t="s">
        <v>1981</v>
      </c>
      <c r="G342" s="2" t="s">
        <v>1982</v>
      </c>
      <c r="H342" s="8" t="s">
        <v>1983</v>
      </c>
      <c r="I342" s="8" t="s">
        <v>670</v>
      </c>
      <c r="J342" s="9">
        <v>7350123252286</v>
      </c>
      <c r="K342" s="3" t="s">
        <v>53</v>
      </c>
      <c r="L342" s="2" t="s">
        <v>54</v>
      </c>
      <c r="M342" s="2" t="s">
        <v>55</v>
      </c>
      <c r="N342" s="10" t="s">
        <v>6</v>
      </c>
      <c r="O342" s="29"/>
      <c r="P342" s="10" t="str">
        <f t="shared" si="11"/>
        <v>5565142899</v>
      </c>
    </row>
    <row r="343" spans="1:16" x14ac:dyDescent="0.3">
      <c r="A343" s="1">
        <v>794716</v>
      </c>
      <c r="B343" s="2" t="s">
        <v>1966</v>
      </c>
      <c r="C343" s="8" t="s">
        <v>1967</v>
      </c>
      <c r="D343" s="2" t="s">
        <v>1984</v>
      </c>
      <c r="E343" s="3">
        <v>7947210</v>
      </c>
      <c r="F343" s="2" t="s">
        <v>1985</v>
      </c>
      <c r="G343" s="2" t="s">
        <v>1986</v>
      </c>
      <c r="H343" s="8" t="s">
        <v>1987</v>
      </c>
      <c r="I343" s="8" t="s">
        <v>1988</v>
      </c>
      <c r="J343" s="9">
        <v>7350123252286</v>
      </c>
      <c r="K343" s="3" t="s">
        <v>53</v>
      </c>
      <c r="L343" s="2" t="s">
        <v>54</v>
      </c>
      <c r="M343" s="2" t="s">
        <v>55</v>
      </c>
      <c r="N343" s="10" t="s">
        <v>6</v>
      </c>
      <c r="O343" s="29"/>
      <c r="P343" s="10" t="str">
        <f t="shared" si="11"/>
        <v>5565142899</v>
      </c>
    </row>
    <row r="344" spans="1:16" x14ac:dyDescent="0.3">
      <c r="A344" s="1">
        <v>794716</v>
      </c>
      <c r="B344" s="2" t="s">
        <v>1966</v>
      </c>
      <c r="C344" s="8" t="s">
        <v>1967</v>
      </c>
      <c r="D344" s="2" t="s">
        <v>1989</v>
      </c>
      <c r="E344" s="3">
        <v>7947220</v>
      </c>
      <c r="F344" s="2" t="s">
        <v>1990</v>
      </c>
      <c r="G344" s="2" t="s">
        <v>1991</v>
      </c>
      <c r="H344" s="8" t="s">
        <v>1992</v>
      </c>
      <c r="I344" s="8" t="s">
        <v>1993</v>
      </c>
      <c r="J344" s="9">
        <v>7350123252286</v>
      </c>
      <c r="K344" s="3" t="s">
        <v>53</v>
      </c>
      <c r="L344" s="2" t="s">
        <v>54</v>
      </c>
      <c r="M344" s="2" t="s">
        <v>55</v>
      </c>
      <c r="N344" s="10" t="s">
        <v>6</v>
      </c>
      <c r="O344" s="29"/>
      <c r="P344" s="10" t="str">
        <f t="shared" si="11"/>
        <v>5565142899</v>
      </c>
    </row>
    <row r="345" spans="1:16" x14ac:dyDescent="0.3">
      <c r="A345" s="1">
        <v>794716</v>
      </c>
      <c r="B345" s="2" t="s">
        <v>1966</v>
      </c>
      <c r="C345" s="8" t="s">
        <v>1967</v>
      </c>
      <c r="D345" s="2" t="s">
        <v>1994</v>
      </c>
      <c r="E345" s="3">
        <v>7947230</v>
      </c>
      <c r="F345" s="2" t="s">
        <v>1995</v>
      </c>
      <c r="G345" s="2" t="s">
        <v>1996</v>
      </c>
      <c r="H345" s="8" t="s">
        <v>1997</v>
      </c>
      <c r="I345" s="8" t="s">
        <v>1998</v>
      </c>
      <c r="J345" s="9">
        <v>7350123252286</v>
      </c>
      <c r="K345" s="3" t="s">
        <v>53</v>
      </c>
      <c r="L345" s="2" t="s">
        <v>54</v>
      </c>
      <c r="M345" s="2" t="s">
        <v>55</v>
      </c>
      <c r="N345" s="10" t="s">
        <v>6</v>
      </c>
      <c r="O345" s="29"/>
      <c r="P345" s="10" t="str">
        <f t="shared" si="11"/>
        <v>5565142899</v>
      </c>
    </row>
    <row r="346" spans="1:16" x14ac:dyDescent="0.3">
      <c r="A346" s="1">
        <v>794716</v>
      </c>
      <c r="B346" s="2" t="s">
        <v>1966</v>
      </c>
      <c r="C346" s="8" t="s">
        <v>1967</v>
      </c>
      <c r="D346" s="2" t="s">
        <v>1999</v>
      </c>
      <c r="E346" s="3">
        <v>7947240</v>
      </c>
      <c r="F346" s="2" t="s">
        <v>2000</v>
      </c>
      <c r="G346" s="2" t="s">
        <v>2001</v>
      </c>
      <c r="H346" s="8" t="s">
        <v>2002</v>
      </c>
      <c r="I346" s="8" t="s">
        <v>2003</v>
      </c>
      <c r="J346" s="9">
        <v>7350123252286</v>
      </c>
      <c r="K346" s="3" t="s">
        <v>53</v>
      </c>
      <c r="L346" s="2" t="s">
        <v>54</v>
      </c>
      <c r="M346" s="2" t="s">
        <v>55</v>
      </c>
      <c r="N346" s="10" t="s">
        <v>6</v>
      </c>
      <c r="O346" s="29"/>
      <c r="P346" s="10" t="str">
        <f t="shared" si="11"/>
        <v>5565142899</v>
      </c>
    </row>
    <row r="347" spans="1:16" x14ac:dyDescent="0.3">
      <c r="A347" s="1">
        <v>794716</v>
      </c>
      <c r="B347" s="2" t="s">
        <v>1966</v>
      </c>
      <c r="C347" s="8" t="s">
        <v>1967</v>
      </c>
      <c r="D347" s="2" t="s">
        <v>2004</v>
      </c>
      <c r="E347" s="3">
        <v>7947250</v>
      </c>
      <c r="F347" s="2" t="s">
        <v>2005</v>
      </c>
      <c r="G347" s="2" t="s">
        <v>2006</v>
      </c>
      <c r="H347" s="8" t="s">
        <v>2007</v>
      </c>
      <c r="I347" s="8" t="s">
        <v>2008</v>
      </c>
      <c r="J347" s="9">
        <v>7350123252286</v>
      </c>
      <c r="K347" s="3" t="s">
        <v>53</v>
      </c>
      <c r="L347" s="2" t="s">
        <v>54</v>
      </c>
      <c r="M347" s="2" t="s">
        <v>55</v>
      </c>
      <c r="N347" s="10" t="s">
        <v>6</v>
      </c>
      <c r="O347" s="29"/>
      <c r="P347" s="10" t="str">
        <f t="shared" si="11"/>
        <v>5565142899</v>
      </c>
    </row>
    <row r="348" spans="1:16" x14ac:dyDescent="0.3">
      <c r="A348" s="7">
        <v>794706</v>
      </c>
      <c r="B348" s="2" t="s">
        <v>2009</v>
      </c>
      <c r="C348" s="8" t="s">
        <v>2010</v>
      </c>
      <c r="D348" s="8" t="s">
        <v>2011</v>
      </c>
      <c r="E348" s="9">
        <v>7947070</v>
      </c>
      <c r="F348" s="2" t="s">
        <v>2012</v>
      </c>
      <c r="G348" s="8" t="s">
        <v>2013</v>
      </c>
      <c r="H348" s="8" t="s">
        <v>2014</v>
      </c>
      <c r="I348" s="8" t="s">
        <v>2015</v>
      </c>
      <c r="J348" s="9" t="s">
        <v>2016</v>
      </c>
      <c r="K348" s="3" t="s">
        <v>53</v>
      </c>
      <c r="L348" s="2" t="s">
        <v>103</v>
      </c>
      <c r="M348" s="2" t="s">
        <v>104</v>
      </c>
      <c r="N348" s="10" t="s">
        <v>105</v>
      </c>
      <c r="O348" s="10" t="str">
        <f t="shared" ref="O348:O388" si="12">"0007:"&amp;P348</f>
        <v>0007:5568482839</v>
      </c>
      <c r="P348" s="10" t="str">
        <f t="shared" si="11"/>
        <v>5568482839</v>
      </c>
    </row>
    <row r="349" spans="1:16" x14ac:dyDescent="0.3">
      <c r="A349" s="7">
        <v>794708</v>
      </c>
      <c r="B349" s="2" t="s">
        <v>2017</v>
      </c>
      <c r="C349" s="8" t="s">
        <v>2018</v>
      </c>
      <c r="D349" s="8" t="s">
        <v>2019</v>
      </c>
      <c r="E349" s="9">
        <v>7947090</v>
      </c>
      <c r="F349" s="2" t="s">
        <v>2020</v>
      </c>
      <c r="G349" s="8" t="s">
        <v>2021</v>
      </c>
      <c r="H349" s="8" t="s">
        <v>1332</v>
      </c>
      <c r="I349" s="8" t="s">
        <v>1326</v>
      </c>
      <c r="J349" s="9" t="s">
        <v>2022</v>
      </c>
      <c r="K349" s="3" t="s">
        <v>53</v>
      </c>
      <c r="L349" s="2" t="s">
        <v>103</v>
      </c>
      <c r="M349" s="2" t="s">
        <v>104</v>
      </c>
      <c r="N349" s="10" t="s">
        <v>105</v>
      </c>
      <c r="O349" s="10" t="str">
        <f t="shared" si="12"/>
        <v>0007:5567082739</v>
      </c>
      <c r="P349" s="10" t="str">
        <f t="shared" si="11"/>
        <v>5567082739</v>
      </c>
    </row>
    <row r="350" spans="1:16" x14ac:dyDescent="0.3">
      <c r="A350" s="7">
        <v>794710</v>
      </c>
      <c r="B350" s="2" t="s">
        <v>2023</v>
      </c>
      <c r="C350" s="8" t="s">
        <v>2024</v>
      </c>
      <c r="D350" s="8" t="s">
        <v>2025</v>
      </c>
      <c r="E350" s="9">
        <v>7947110</v>
      </c>
      <c r="F350" s="2" t="s">
        <v>2026</v>
      </c>
      <c r="G350" s="8" t="s">
        <v>2027</v>
      </c>
      <c r="H350" s="8" t="s">
        <v>1300</v>
      </c>
      <c r="I350" s="8" t="s">
        <v>102</v>
      </c>
      <c r="J350" s="9" t="s">
        <v>2028</v>
      </c>
      <c r="K350" s="3" t="s">
        <v>53</v>
      </c>
      <c r="L350" s="2" t="s">
        <v>103</v>
      </c>
      <c r="M350" s="2" t="s">
        <v>104</v>
      </c>
      <c r="N350" s="10" t="s">
        <v>105</v>
      </c>
      <c r="O350" s="10" t="str">
        <f t="shared" si="12"/>
        <v>0007:5591299952</v>
      </c>
      <c r="P350" s="10" t="str">
        <f t="shared" si="11"/>
        <v>5591299952</v>
      </c>
    </row>
    <row r="351" spans="1:16" x14ac:dyDescent="0.3">
      <c r="A351" s="7">
        <v>794712</v>
      </c>
      <c r="B351" s="2" t="s">
        <v>2029</v>
      </c>
      <c r="C351" s="8" t="s">
        <v>2030</v>
      </c>
      <c r="D351" s="8" t="s">
        <v>2031</v>
      </c>
      <c r="E351" s="9">
        <v>7947130</v>
      </c>
      <c r="F351" s="2" t="s">
        <v>2032</v>
      </c>
      <c r="G351" s="8" t="s">
        <v>2033</v>
      </c>
      <c r="H351" s="8" t="s">
        <v>2034</v>
      </c>
      <c r="I351" s="8" t="s">
        <v>2015</v>
      </c>
      <c r="J351" s="9" t="s">
        <v>2035</v>
      </c>
      <c r="K351" s="3" t="s">
        <v>53</v>
      </c>
      <c r="L351" s="2" t="s">
        <v>103</v>
      </c>
      <c r="M351" s="2" t="s">
        <v>104</v>
      </c>
      <c r="N351" s="10" t="s">
        <v>105</v>
      </c>
      <c r="O351" s="10" t="str">
        <f t="shared" si="12"/>
        <v>0007:5591705800</v>
      </c>
      <c r="P351" s="10" t="str">
        <f t="shared" si="11"/>
        <v>5591705800</v>
      </c>
    </row>
    <row r="352" spans="1:16" x14ac:dyDescent="0.3">
      <c r="A352" s="7">
        <v>794658</v>
      </c>
      <c r="B352" s="2" t="s">
        <v>2036</v>
      </c>
      <c r="C352" s="2" t="s">
        <v>2037</v>
      </c>
      <c r="D352" s="2" t="s">
        <v>2038</v>
      </c>
      <c r="E352" s="2">
        <v>7946590</v>
      </c>
      <c r="F352" s="8" t="s">
        <v>2039</v>
      </c>
      <c r="G352" s="9" t="s">
        <v>2040</v>
      </c>
      <c r="H352" s="2" t="s">
        <v>2041</v>
      </c>
      <c r="I352" s="2" t="s">
        <v>2042</v>
      </c>
      <c r="J352" s="3">
        <v>7350123253863</v>
      </c>
      <c r="K352" s="3" t="s">
        <v>53</v>
      </c>
      <c r="L352" s="2" t="s">
        <v>114</v>
      </c>
      <c r="M352" s="2" t="s">
        <v>115</v>
      </c>
      <c r="N352" s="10" t="s">
        <v>207</v>
      </c>
      <c r="O352" s="10" t="str">
        <f t="shared" si="12"/>
        <v>0007:5565755211</v>
      </c>
      <c r="P352" s="10" t="str">
        <f t="shared" si="11"/>
        <v>5565755211</v>
      </c>
    </row>
    <row r="353" spans="1:16" x14ac:dyDescent="0.3">
      <c r="A353" s="7">
        <v>794726</v>
      </c>
      <c r="B353" s="8" t="s">
        <v>2043</v>
      </c>
      <c r="C353" s="8" t="s">
        <v>2044</v>
      </c>
      <c r="D353" s="8" t="s">
        <v>2045</v>
      </c>
      <c r="E353" s="9">
        <v>7947270</v>
      </c>
      <c r="F353" s="8" t="s">
        <v>2046</v>
      </c>
      <c r="G353" s="8" t="s">
        <v>2047</v>
      </c>
      <c r="H353" s="8" t="s">
        <v>2048</v>
      </c>
      <c r="I353" s="8" t="s">
        <v>366</v>
      </c>
      <c r="J353" s="9" t="s">
        <v>2049</v>
      </c>
      <c r="K353" s="3" t="s">
        <v>53</v>
      </c>
      <c r="L353" s="2" t="s">
        <v>54</v>
      </c>
      <c r="M353" s="2" t="s">
        <v>55</v>
      </c>
      <c r="N353" s="10" t="s">
        <v>6</v>
      </c>
      <c r="O353" s="10" t="str">
        <f t="shared" si="12"/>
        <v>0007:5569647307</v>
      </c>
      <c r="P353" s="10" t="str">
        <f t="shared" si="11"/>
        <v>5569647307</v>
      </c>
    </row>
    <row r="354" spans="1:16" x14ac:dyDescent="0.3">
      <c r="A354" s="7">
        <v>794726</v>
      </c>
      <c r="B354" s="8" t="s">
        <v>2043</v>
      </c>
      <c r="C354" s="8" t="s">
        <v>2044</v>
      </c>
      <c r="D354" s="8" t="s">
        <v>2050</v>
      </c>
      <c r="E354" s="3">
        <v>7947280</v>
      </c>
      <c r="F354" s="2" t="s">
        <v>2051</v>
      </c>
      <c r="G354" s="2" t="s">
        <v>2052</v>
      </c>
      <c r="H354" s="8" t="s">
        <v>2048</v>
      </c>
      <c r="I354" s="8" t="s">
        <v>366</v>
      </c>
      <c r="J354" s="9" t="s">
        <v>2049</v>
      </c>
      <c r="K354" s="3" t="s">
        <v>53</v>
      </c>
      <c r="L354" s="2" t="s">
        <v>54</v>
      </c>
      <c r="M354" s="2" t="s">
        <v>55</v>
      </c>
      <c r="N354" s="10" t="s">
        <v>6</v>
      </c>
      <c r="O354" s="10" t="str">
        <f t="shared" si="12"/>
        <v>0007:5569647307</v>
      </c>
      <c r="P354" s="10" t="str">
        <f t="shared" si="11"/>
        <v>5569647307</v>
      </c>
    </row>
    <row r="355" spans="1:16" x14ac:dyDescent="0.3">
      <c r="A355" s="7">
        <v>794726</v>
      </c>
      <c r="B355" s="8" t="s">
        <v>2043</v>
      </c>
      <c r="C355" s="8" t="s">
        <v>2044</v>
      </c>
      <c r="D355" s="8" t="s">
        <v>2053</v>
      </c>
      <c r="E355" s="3">
        <v>7947290</v>
      </c>
      <c r="F355" s="2" t="s">
        <v>2054</v>
      </c>
      <c r="G355" s="2" t="s">
        <v>2055</v>
      </c>
      <c r="H355" s="8" t="s">
        <v>2048</v>
      </c>
      <c r="I355" s="8" t="s">
        <v>366</v>
      </c>
      <c r="J355" s="9" t="s">
        <v>2049</v>
      </c>
      <c r="K355" s="3" t="s">
        <v>53</v>
      </c>
      <c r="L355" s="2" t="s">
        <v>54</v>
      </c>
      <c r="M355" s="2" t="s">
        <v>55</v>
      </c>
      <c r="N355" s="10" t="s">
        <v>6</v>
      </c>
      <c r="O355" s="10" t="str">
        <f t="shared" si="12"/>
        <v>0007:5569647307</v>
      </c>
      <c r="P355" s="10" t="str">
        <f t="shared" si="11"/>
        <v>5569647307</v>
      </c>
    </row>
    <row r="356" spans="1:16" x14ac:dyDescent="0.3">
      <c r="A356" s="7">
        <v>794726</v>
      </c>
      <c r="B356" s="8" t="s">
        <v>2043</v>
      </c>
      <c r="C356" s="8" t="s">
        <v>2044</v>
      </c>
      <c r="D356" s="8" t="s">
        <v>2056</v>
      </c>
      <c r="E356" s="3">
        <v>7947300</v>
      </c>
      <c r="F356" s="2" t="s">
        <v>2057</v>
      </c>
      <c r="G356" s="2" t="s">
        <v>2058</v>
      </c>
      <c r="H356" s="8" t="s">
        <v>2048</v>
      </c>
      <c r="I356" s="8" t="s">
        <v>366</v>
      </c>
      <c r="J356" s="9" t="s">
        <v>2049</v>
      </c>
      <c r="K356" s="3" t="s">
        <v>53</v>
      </c>
      <c r="L356" s="2" t="s">
        <v>54</v>
      </c>
      <c r="M356" s="2" t="s">
        <v>55</v>
      </c>
      <c r="N356" s="10" t="s">
        <v>6</v>
      </c>
      <c r="O356" s="10" t="str">
        <f t="shared" si="12"/>
        <v>0007:5569647307</v>
      </c>
      <c r="P356" s="10" t="str">
        <f t="shared" si="11"/>
        <v>5569647307</v>
      </c>
    </row>
    <row r="357" spans="1:16" x14ac:dyDescent="0.3">
      <c r="A357" s="7">
        <v>794726</v>
      </c>
      <c r="B357" s="8" t="s">
        <v>2043</v>
      </c>
      <c r="C357" s="8" t="s">
        <v>2044</v>
      </c>
      <c r="D357" s="8" t="s">
        <v>2059</v>
      </c>
      <c r="E357" s="3">
        <v>7947310</v>
      </c>
      <c r="F357" s="2" t="s">
        <v>2060</v>
      </c>
      <c r="G357" s="2" t="s">
        <v>2061</v>
      </c>
      <c r="H357" s="8" t="s">
        <v>2048</v>
      </c>
      <c r="I357" s="8" t="s">
        <v>366</v>
      </c>
      <c r="J357" s="9" t="s">
        <v>2049</v>
      </c>
      <c r="K357" s="3" t="s">
        <v>53</v>
      </c>
      <c r="L357" s="2" t="s">
        <v>54</v>
      </c>
      <c r="M357" s="2" t="s">
        <v>55</v>
      </c>
      <c r="N357" s="10" t="s">
        <v>6</v>
      </c>
      <c r="O357" s="10" t="str">
        <f t="shared" si="12"/>
        <v>0007:5569647307</v>
      </c>
      <c r="P357" s="10" t="str">
        <f t="shared" si="11"/>
        <v>5569647307</v>
      </c>
    </row>
    <row r="358" spans="1:16" x14ac:dyDescent="0.3">
      <c r="A358" s="1">
        <v>794734</v>
      </c>
      <c r="B358" s="2" t="s">
        <v>2062</v>
      </c>
      <c r="C358" s="2" t="s">
        <v>2063</v>
      </c>
      <c r="D358" s="2" t="s">
        <v>2064</v>
      </c>
      <c r="E358" s="3">
        <v>7947350</v>
      </c>
      <c r="F358" s="2" t="s">
        <v>2065</v>
      </c>
      <c r="G358" s="2" t="s">
        <v>2066</v>
      </c>
      <c r="H358" s="8" t="s">
        <v>2067</v>
      </c>
      <c r="I358" s="8" t="s">
        <v>366</v>
      </c>
      <c r="J358" s="3" t="s">
        <v>2068</v>
      </c>
      <c r="K358" s="3" t="s">
        <v>53</v>
      </c>
      <c r="L358" s="2" t="s">
        <v>54</v>
      </c>
      <c r="M358" s="2" t="s">
        <v>55</v>
      </c>
      <c r="N358" s="10" t="s">
        <v>6</v>
      </c>
      <c r="O358" s="10" t="str">
        <f t="shared" si="12"/>
        <v>0007:5590679063</v>
      </c>
      <c r="P358" s="10" t="str">
        <f t="shared" si="11"/>
        <v>5590679063</v>
      </c>
    </row>
    <row r="359" spans="1:16" x14ac:dyDescent="0.3">
      <c r="A359" s="1">
        <v>794734</v>
      </c>
      <c r="B359" s="2" t="s">
        <v>2062</v>
      </c>
      <c r="C359" s="2" t="s">
        <v>2063</v>
      </c>
      <c r="D359" s="2" t="s">
        <v>2069</v>
      </c>
      <c r="E359" s="3">
        <v>7947360</v>
      </c>
      <c r="F359" s="2" t="s">
        <v>2070</v>
      </c>
      <c r="G359" s="2" t="s">
        <v>2071</v>
      </c>
      <c r="H359" s="8" t="s">
        <v>2067</v>
      </c>
      <c r="I359" s="8" t="s">
        <v>366</v>
      </c>
      <c r="J359" s="3" t="s">
        <v>2068</v>
      </c>
      <c r="K359" s="3" t="s">
        <v>53</v>
      </c>
      <c r="L359" s="2" t="s">
        <v>54</v>
      </c>
      <c r="M359" s="2" t="s">
        <v>55</v>
      </c>
      <c r="N359" s="10" t="s">
        <v>6</v>
      </c>
      <c r="O359" s="10" t="str">
        <f t="shared" si="12"/>
        <v>0007:5590679063</v>
      </c>
      <c r="P359" s="10" t="str">
        <f t="shared" si="11"/>
        <v>5590679063</v>
      </c>
    </row>
    <row r="360" spans="1:16" x14ac:dyDescent="0.3">
      <c r="A360" s="1">
        <v>794734</v>
      </c>
      <c r="B360" s="2" t="s">
        <v>2062</v>
      </c>
      <c r="C360" s="2" t="s">
        <v>2063</v>
      </c>
      <c r="D360" s="2" t="s">
        <v>2072</v>
      </c>
      <c r="E360" s="3">
        <v>7947370</v>
      </c>
      <c r="F360" s="2" t="s">
        <v>2073</v>
      </c>
      <c r="G360" s="2" t="s">
        <v>2074</v>
      </c>
      <c r="H360" s="8" t="s">
        <v>2067</v>
      </c>
      <c r="I360" s="8" t="s">
        <v>366</v>
      </c>
      <c r="J360" s="3" t="s">
        <v>2068</v>
      </c>
      <c r="K360" s="3" t="s">
        <v>53</v>
      </c>
      <c r="L360" s="2" t="s">
        <v>54</v>
      </c>
      <c r="M360" s="2" t="s">
        <v>55</v>
      </c>
      <c r="N360" s="10" t="s">
        <v>6</v>
      </c>
      <c r="O360" s="10" t="str">
        <f t="shared" si="12"/>
        <v>0007:5590679063</v>
      </c>
      <c r="P360" s="10" t="str">
        <f t="shared" si="11"/>
        <v>5590679063</v>
      </c>
    </row>
    <row r="361" spans="1:16" x14ac:dyDescent="0.3">
      <c r="A361" s="1">
        <v>794734</v>
      </c>
      <c r="B361" s="2" t="s">
        <v>2062</v>
      </c>
      <c r="C361" s="2" t="s">
        <v>2063</v>
      </c>
      <c r="D361" s="2" t="s">
        <v>2075</v>
      </c>
      <c r="E361" s="3">
        <v>7947380</v>
      </c>
      <c r="F361" s="2" t="s">
        <v>2076</v>
      </c>
      <c r="G361" s="2" t="s">
        <v>2077</v>
      </c>
      <c r="H361" s="8" t="s">
        <v>2067</v>
      </c>
      <c r="I361" s="8" t="s">
        <v>366</v>
      </c>
      <c r="J361" s="3" t="s">
        <v>2068</v>
      </c>
      <c r="K361" s="3" t="s">
        <v>53</v>
      </c>
      <c r="L361" s="2" t="s">
        <v>54</v>
      </c>
      <c r="M361" s="2" t="s">
        <v>55</v>
      </c>
      <c r="N361" s="10" t="s">
        <v>6</v>
      </c>
      <c r="O361" s="10" t="str">
        <f t="shared" si="12"/>
        <v>0007:5590679063</v>
      </c>
      <c r="P361" s="10" t="str">
        <f t="shared" si="11"/>
        <v>5590679063</v>
      </c>
    </row>
    <row r="362" spans="1:16" x14ac:dyDescent="0.3">
      <c r="A362" s="1">
        <v>794734</v>
      </c>
      <c r="B362" s="2" t="s">
        <v>2062</v>
      </c>
      <c r="C362" s="2" t="s">
        <v>2063</v>
      </c>
      <c r="D362" s="2" t="s">
        <v>2078</v>
      </c>
      <c r="E362" s="3">
        <v>7947390</v>
      </c>
      <c r="F362" s="2" t="s">
        <v>2079</v>
      </c>
      <c r="G362" s="2" t="s">
        <v>2080</v>
      </c>
      <c r="H362" s="8" t="s">
        <v>2067</v>
      </c>
      <c r="I362" s="8" t="s">
        <v>366</v>
      </c>
      <c r="J362" s="3" t="s">
        <v>2068</v>
      </c>
      <c r="K362" s="3" t="s">
        <v>53</v>
      </c>
      <c r="L362" s="2" t="s">
        <v>54</v>
      </c>
      <c r="M362" s="2" t="s">
        <v>55</v>
      </c>
      <c r="N362" s="10" t="s">
        <v>6</v>
      </c>
      <c r="O362" s="10" t="str">
        <f t="shared" si="12"/>
        <v>0007:5590679063</v>
      </c>
      <c r="P362" s="10" t="str">
        <f t="shared" si="11"/>
        <v>5590679063</v>
      </c>
    </row>
    <row r="363" spans="1:16" x14ac:dyDescent="0.3">
      <c r="A363" s="1">
        <v>794734</v>
      </c>
      <c r="B363" s="2" t="s">
        <v>2062</v>
      </c>
      <c r="C363" s="2" t="s">
        <v>2063</v>
      </c>
      <c r="D363" s="2" t="s">
        <v>2081</v>
      </c>
      <c r="E363" s="3">
        <v>7947400</v>
      </c>
      <c r="F363" s="2" t="s">
        <v>2082</v>
      </c>
      <c r="G363" s="2" t="s">
        <v>2083</v>
      </c>
      <c r="H363" s="8" t="s">
        <v>2067</v>
      </c>
      <c r="I363" s="8" t="s">
        <v>366</v>
      </c>
      <c r="J363" s="3" t="s">
        <v>2068</v>
      </c>
      <c r="K363" s="3" t="s">
        <v>53</v>
      </c>
      <c r="L363" s="2" t="s">
        <v>54</v>
      </c>
      <c r="M363" s="2" t="s">
        <v>55</v>
      </c>
      <c r="N363" s="10" t="s">
        <v>6</v>
      </c>
      <c r="O363" s="10" t="str">
        <f t="shared" si="12"/>
        <v>0007:5590679063</v>
      </c>
      <c r="P363" s="10" t="str">
        <f t="shared" si="11"/>
        <v>5590679063</v>
      </c>
    </row>
    <row r="364" spans="1:16" x14ac:dyDescent="0.3">
      <c r="A364" s="1">
        <v>794734</v>
      </c>
      <c r="B364" s="2" t="s">
        <v>2062</v>
      </c>
      <c r="C364" s="2" t="s">
        <v>2063</v>
      </c>
      <c r="D364" s="2" t="s">
        <v>2084</v>
      </c>
      <c r="E364" s="3">
        <v>7947410</v>
      </c>
      <c r="F364" s="2" t="s">
        <v>2085</v>
      </c>
      <c r="G364" s="2" t="s">
        <v>2083</v>
      </c>
      <c r="H364" s="8" t="s">
        <v>2067</v>
      </c>
      <c r="I364" s="8" t="s">
        <v>366</v>
      </c>
      <c r="J364" s="3" t="s">
        <v>2068</v>
      </c>
      <c r="K364" s="3" t="s">
        <v>53</v>
      </c>
      <c r="L364" s="2" t="s">
        <v>54</v>
      </c>
      <c r="M364" s="2" t="s">
        <v>55</v>
      </c>
      <c r="N364" s="10" t="s">
        <v>6</v>
      </c>
      <c r="O364" s="10" t="str">
        <f t="shared" si="12"/>
        <v>0007:5590679063</v>
      </c>
      <c r="P364" s="10" t="str">
        <f t="shared" si="11"/>
        <v>5590679063</v>
      </c>
    </row>
    <row r="365" spans="1:16" x14ac:dyDescent="0.3">
      <c r="A365" s="1">
        <v>794734</v>
      </c>
      <c r="B365" s="2" t="s">
        <v>2062</v>
      </c>
      <c r="C365" s="2" t="s">
        <v>2063</v>
      </c>
      <c r="D365" s="2" t="s">
        <v>2086</v>
      </c>
      <c r="E365" s="3">
        <v>7947420</v>
      </c>
      <c r="F365" s="2" t="s">
        <v>2087</v>
      </c>
      <c r="G365" s="2" t="s">
        <v>2088</v>
      </c>
      <c r="H365" s="8" t="s">
        <v>2067</v>
      </c>
      <c r="I365" s="8" t="s">
        <v>366</v>
      </c>
      <c r="J365" s="3" t="s">
        <v>2068</v>
      </c>
      <c r="K365" s="3" t="s">
        <v>53</v>
      </c>
      <c r="L365" s="2" t="s">
        <v>54</v>
      </c>
      <c r="M365" s="2" t="s">
        <v>55</v>
      </c>
      <c r="N365" s="10" t="s">
        <v>6</v>
      </c>
      <c r="O365" s="10" t="str">
        <f t="shared" si="12"/>
        <v>0007:5590679063</v>
      </c>
      <c r="P365" s="10" t="str">
        <f t="shared" si="11"/>
        <v>5590679063</v>
      </c>
    </row>
    <row r="366" spans="1:16" x14ac:dyDescent="0.3">
      <c r="A366" s="1">
        <v>794734</v>
      </c>
      <c r="B366" s="2" t="s">
        <v>2062</v>
      </c>
      <c r="C366" s="2" t="s">
        <v>2063</v>
      </c>
      <c r="D366" s="2" t="s">
        <v>2089</v>
      </c>
      <c r="E366" s="3">
        <v>7947430</v>
      </c>
      <c r="F366" s="2" t="s">
        <v>2090</v>
      </c>
      <c r="G366" s="2" t="s">
        <v>2091</v>
      </c>
      <c r="H366" s="8" t="s">
        <v>2067</v>
      </c>
      <c r="I366" s="8" t="s">
        <v>366</v>
      </c>
      <c r="J366" s="3" t="s">
        <v>2068</v>
      </c>
      <c r="K366" s="3" t="s">
        <v>53</v>
      </c>
      <c r="L366" s="2" t="s">
        <v>54</v>
      </c>
      <c r="M366" s="2" t="s">
        <v>55</v>
      </c>
      <c r="N366" s="10" t="s">
        <v>6</v>
      </c>
      <c r="O366" s="10" t="str">
        <f t="shared" si="12"/>
        <v>0007:5590679063</v>
      </c>
      <c r="P366" s="10" t="str">
        <f t="shared" si="11"/>
        <v>5590679063</v>
      </c>
    </row>
    <row r="367" spans="1:16" x14ac:dyDescent="0.3">
      <c r="A367" s="1">
        <v>794734</v>
      </c>
      <c r="B367" s="2" t="s">
        <v>2062</v>
      </c>
      <c r="C367" s="2" t="s">
        <v>2063</v>
      </c>
      <c r="D367" s="2" t="s">
        <v>2092</v>
      </c>
      <c r="E367" s="3">
        <v>7947440</v>
      </c>
      <c r="F367" s="2" t="s">
        <v>2093</v>
      </c>
      <c r="G367" s="2" t="s">
        <v>2094</v>
      </c>
      <c r="H367" s="8" t="s">
        <v>2067</v>
      </c>
      <c r="I367" s="8" t="s">
        <v>366</v>
      </c>
      <c r="J367" s="3" t="s">
        <v>2068</v>
      </c>
      <c r="K367" s="3" t="s">
        <v>53</v>
      </c>
      <c r="L367" s="2" t="s">
        <v>54</v>
      </c>
      <c r="M367" s="2" t="s">
        <v>55</v>
      </c>
      <c r="N367" s="10" t="s">
        <v>6</v>
      </c>
      <c r="O367" s="10" t="str">
        <f t="shared" si="12"/>
        <v>0007:5590679063</v>
      </c>
      <c r="P367" s="10" t="str">
        <f t="shared" si="11"/>
        <v>5590679063</v>
      </c>
    </row>
    <row r="368" spans="1:16" x14ac:dyDescent="0.3">
      <c r="A368" s="1">
        <v>794734</v>
      </c>
      <c r="B368" s="2" t="s">
        <v>2062</v>
      </c>
      <c r="C368" s="2" t="s">
        <v>2063</v>
      </c>
      <c r="D368" s="2" t="s">
        <v>2095</v>
      </c>
      <c r="E368" s="3">
        <v>7947450</v>
      </c>
      <c r="F368" s="2" t="s">
        <v>2096</v>
      </c>
      <c r="G368" s="2" t="s">
        <v>2097</v>
      </c>
      <c r="H368" s="8" t="s">
        <v>2067</v>
      </c>
      <c r="I368" s="8" t="s">
        <v>366</v>
      </c>
      <c r="J368" s="3" t="s">
        <v>2068</v>
      </c>
      <c r="K368" s="3" t="s">
        <v>53</v>
      </c>
      <c r="L368" s="2" t="s">
        <v>54</v>
      </c>
      <c r="M368" s="2" t="s">
        <v>55</v>
      </c>
      <c r="N368" s="10" t="s">
        <v>6</v>
      </c>
      <c r="O368" s="10" t="str">
        <f t="shared" si="12"/>
        <v>0007:5590679063</v>
      </c>
      <c r="P368" s="10" t="str">
        <f t="shared" si="11"/>
        <v>5590679063</v>
      </c>
    </row>
    <row r="369" spans="1:16" x14ac:dyDescent="0.3">
      <c r="A369" s="1">
        <v>794734</v>
      </c>
      <c r="B369" s="2" t="s">
        <v>2062</v>
      </c>
      <c r="C369" s="2" t="s">
        <v>2063</v>
      </c>
      <c r="D369" s="2" t="s">
        <v>2098</v>
      </c>
      <c r="E369" s="3">
        <v>7947460</v>
      </c>
      <c r="F369" s="2" t="s">
        <v>2099</v>
      </c>
      <c r="G369" s="2" t="s">
        <v>2100</v>
      </c>
      <c r="H369" s="8" t="s">
        <v>2067</v>
      </c>
      <c r="I369" s="8" t="s">
        <v>366</v>
      </c>
      <c r="J369" s="3" t="s">
        <v>2068</v>
      </c>
      <c r="K369" s="3" t="s">
        <v>53</v>
      </c>
      <c r="L369" s="2" t="s">
        <v>54</v>
      </c>
      <c r="M369" s="2" t="s">
        <v>55</v>
      </c>
      <c r="N369" s="10" t="s">
        <v>6</v>
      </c>
      <c r="O369" s="10" t="str">
        <f t="shared" si="12"/>
        <v>0007:5590679063</v>
      </c>
      <c r="P369" s="10" t="str">
        <f t="shared" si="11"/>
        <v>5590679063</v>
      </c>
    </row>
    <row r="370" spans="1:16" x14ac:dyDescent="0.3">
      <c r="A370" s="1">
        <v>794734</v>
      </c>
      <c r="B370" s="2" t="s">
        <v>2062</v>
      </c>
      <c r="C370" s="2" t="s">
        <v>2063</v>
      </c>
      <c r="D370" s="2" t="s">
        <v>2101</v>
      </c>
      <c r="E370" s="3">
        <v>7947470</v>
      </c>
      <c r="F370" s="2" t="s">
        <v>2102</v>
      </c>
      <c r="G370" s="2" t="s">
        <v>2103</v>
      </c>
      <c r="H370" s="8" t="s">
        <v>2067</v>
      </c>
      <c r="I370" s="8" t="s">
        <v>366</v>
      </c>
      <c r="J370" s="3" t="s">
        <v>2068</v>
      </c>
      <c r="K370" s="3" t="s">
        <v>53</v>
      </c>
      <c r="L370" s="2" t="s">
        <v>54</v>
      </c>
      <c r="M370" s="2" t="s">
        <v>55</v>
      </c>
      <c r="N370" s="10" t="s">
        <v>6</v>
      </c>
      <c r="O370" s="10" t="str">
        <f t="shared" si="12"/>
        <v>0007:5590679063</v>
      </c>
      <c r="P370" s="10" t="str">
        <f t="shared" ref="P370:P404" si="13">LEFT(C370,6)&amp;RIGHT(C370,4)</f>
        <v>5590679063</v>
      </c>
    </row>
    <row r="371" spans="1:16" x14ac:dyDescent="0.3">
      <c r="A371" s="1">
        <v>794734</v>
      </c>
      <c r="B371" s="2" t="s">
        <v>2062</v>
      </c>
      <c r="C371" s="2" t="s">
        <v>2063</v>
      </c>
      <c r="D371" s="2" t="s">
        <v>2104</v>
      </c>
      <c r="E371" s="3">
        <v>7947480</v>
      </c>
      <c r="F371" s="2" t="s">
        <v>2105</v>
      </c>
      <c r="G371" s="2" t="s">
        <v>2106</v>
      </c>
      <c r="H371" s="8" t="s">
        <v>2067</v>
      </c>
      <c r="I371" s="8" t="s">
        <v>366</v>
      </c>
      <c r="J371" s="3" t="s">
        <v>2068</v>
      </c>
      <c r="K371" s="3" t="s">
        <v>53</v>
      </c>
      <c r="L371" s="2" t="s">
        <v>54</v>
      </c>
      <c r="M371" s="2" t="s">
        <v>55</v>
      </c>
      <c r="N371" s="10" t="s">
        <v>6</v>
      </c>
      <c r="O371" s="10" t="str">
        <f t="shared" si="12"/>
        <v>0007:5590679063</v>
      </c>
      <c r="P371" s="10" t="str">
        <f t="shared" si="13"/>
        <v>5590679063</v>
      </c>
    </row>
    <row r="372" spans="1:16" x14ac:dyDescent="0.3">
      <c r="A372" s="7">
        <v>794749</v>
      </c>
      <c r="B372" s="8" t="s">
        <v>2107</v>
      </c>
      <c r="C372" s="8" t="s">
        <v>2108</v>
      </c>
      <c r="D372" s="8" t="s">
        <v>2109</v>
      </c>
      <c r="E372" s="9">
        <v>7947500</v>
      </c>
      <c r="F372" s="8" t="s">
        <v>2110</v>
      </c>
      <c r="G372" s="8" t="s">
        <v>2111</v>
      </c>
      <c r="H372" s="8" t="s">
        <v>2112</v>
      </c>
      <c r="I372" s="8" t="s">
        <v>2113</v>
      </c>
      <c r="J372" s="9" t="s">
        <v>2114</v>
      </c>
      <c r="K372" s="3" t="s">
        <v>53</v>
      </c>
      <c r="L372" s="2" t="s">
        <v>54</v>
      </c>
      <c r="M372" s="2" t="s">
        <v>55</v>
      </c>
      <c r="N372" s="10" t="s">
        <v>6</v>
      </c>
      <c r="O372" s="10" t="str">
        <f t="shared" si="12"/>
        <v>0007:5590829700</v>
      </c>
      <c r="P372" s="10" t="str">
        <f t="shared" si="13"/>
        <v>5590829700</v>
      </c>
    </row>
    <row r="373" spans="1:16" x14ac:dyDescent="0.3">
      <c r="A373" s="7">
        <v>794714</v>
      </c>
      <c r="B373" s="8" t="s">
        <v>2115</v>
      </c>
      <c r="C373" s="8" t="s">
        <v>2116</v>
      </c>
      <c r="D373" s="8" t="s">
        <v>2117</v>
      </c>
      <c r="E373" s="9">
        <v>7947150</v>
      </c>
      <c r="F373" s="8" t="s">
        <v>2118</v>
      </c>
      <c r="G373" s="8" t="s">
        <v>2119</v>
      </c>
      <c r="H373" s="8" t="s">
        <v>101</v>
      </c>
      <c r="I373" s="8" t="s">
        <v>102</v>
      </c>
      <c r="J373" s="9">
        <v>7350123254525</v>
      </c>
      <c r="K373" s="3" t="s">
        <v>53</v>
      </c>
      <c r="L373" s="2" t="s">
        <v>103</v>
      </c>
      <c r="M373" s="2" t="s">
        <v>104</v>
      </c>
      <c r="N373" s="10" t="s">
        <v>105</v>
      </c>
      <c r="O373" s="10" t="str">
        <f t="shared" si="12"/>
        <v>0007:5592295751</v>
      </c>
      <c r="P373" s="10" t="str">
        <f t="shared" si="13"/>
        <v>5592295751</v>
      </c>
    </row>
    <row r="374" spans="1:16" x14ac:dyDescent="0.3">
      <c r="A374" s="7">
        <v>794751</v>
      </c>
      <c r="B374" s="8" t="s">
        <v>2120</v>
      </c>
      <c r="C374" s="8" t="s">
        <v>2121</v>
      </c>
      <c r="D374" s="8" t="s">
        <v>2122</v>
      </c>
      <c r="E374" s="9">
        <v>7947520</v>
      </c>
      <c r="F374" s="8" t="s">
        <v>2123</v>
      </c>
      <c r="G374" s="8" t="s">
        <v>2124</v>
      </c>
      <c r="H374" s="8" t="s">
        <v>2125</v>
      </c>
      <c r="I374" s="8" t="s">
        <v>743</v>
      </c>
      <c r="J374" s="9">
        <v>7350123256543</v>
      </c>
      <c r="K374" s="9" t="s">
        <v>53</v>
      </c>
      <c r="L374" s="8" t="s">
        <v>114</v>
      </c>
      <c r="M374" s="8" t="s">
        <v>115</v>
      </c>
      <c r="N374" s="8" t="s">
        <v>207</v>
      </c>
      <c r="O374" s="10" t="str">
        <f t="shared" si="12"/>
        <v>0007:5591875595</v>
      </c>
      <c r="P374" s="10" t="str">
        <f t="shared" si="13"/>
        <v>5591875595</v>
      </c>
    </row>
    <row r="375" spans="1:16" x14ac:dyDescent="0.3">
      <c r="A375" s="7">
        <v>794753</v>
      </c>
      <c r="B375" s="8" t="s">
        <v>2126</v>
      </c>
      <c r="C375" s="2" t="s">
        <v>2127</v>
      </c>
      <c r="D375" s="9" t="s">
        <v>2128</v>
      </c>
      <c r="E375" s="9">
        <v>7947540</v>
      </c>
      <c r="F375" s="8" t="s">
        <v>2129</v>
      </c>
      <c r="G375" s="8" t="s">
        <v>2130</v>
      </c>
      <c r="H375" s="8" t="s">
        <v>2131</v>
      </c>
      <c r="I375" s="8" t="s">
        <v>2132</v>
      </c>
      <c r="J375" s="9">
        <v>7350123259094</v>
      </c>
      <c r="K375" s="9" t="s">
        <v>53</v>
      </c>
      <c r="L375" s="2" t="s">
        <v>2133</v>
      </c>
      <c r="M375" s="8" t="s">
        <v>115</v>
      </c>
      <c r="N375" s="8" t="s">
        <v>112</v>
      </c>
      <c r="O375" s="10" t="str">
        <f t="shared" ref="O375:O382" si="14">"0007:"&amp;P375</f>
        <v>0007:5593824872</v>
      </c>
      <c r="P375" s="10" t="str">
        <f t="shared" si="13"/>
        <v>5593824872</v>
      </c>
    </row>
    <row r="376" spans="1:16" x14ac:dyDescent="0.3">
      <c r="A376" s="7">
        <v>794753</v>
      </c>
      <c r="B376" s="8" t="s">
        <v>2134</v>
      </c>
      <c r="C376" s="2" t="s">
        <v>2127</v>
      </c>
      <c r="D376" s="9" t="s">
        <v>2135</v>
      </c>
      <c r="E376" s="9">
        <v>7947550</v>
      </c>
      <c r="F376" s="8" t="s">
        <v>2136</v>
      </c>
      <c r="G376" s="8" t="s">
        <v>2137</v>
      </c>
      <c r="H376" s="8" t="s">
        <v>2131</v>
      </c>
      <c r="I376" s="8" t="s">
        <v>2132</v>
      </c>
      <c r="J376" s="9">
        <v>7350123259094</v>
      </c>
      <c r="K376" s="9" t="s">
        <v>53</v>
      </c>
      <c r="L376" s="2" t="s">
        <v>2133</v>
      </c>
      <c r="M376" s="8" t="s">
        <v>115</v>
      </c>
      <c r="N376" s="8" t="s">
        <v>112</v>
      </c>
      <c r="O376" s="10" t="str">
        <f t="shared" si="14"/>
        <v>0007:5593824872</v>
      </c>
      <c r="P376" s="10" t="str">
        <f t="shared" si="13"/>
        <v>5593824872</v>
      </c>
    </row>
    <row r="377" spans="1:16" x14ac:dyDescent="0.3">
      <c r="A377" s="7">
        <v>794753</v>
      </c>
      <c r="B377" s="8" t="s">
        <v>2134</v>
      </c>
      <c r="C377" s="2" t="s">
        <v>2127</v>
      </c>
      <c r="D377" s="9" t="s">
        <v>2138</v>
      </c>
      <c r="E377" s="9">
        <v>7947560</v>
      </c>
      <c r="F377" s="8" t="s">
        <v>2139</v>
      </c>
      <c r="G377" s="8" t="s">
        <v>2140</v>
      </c>
      <c r="H377" s="8" t="s">
        <v>2131</v>
      </c>
      <c r="I377" s="8" t="s">
        <v>2132</v>
      </c>
      <c r="J377" s="9">
        <v>7350123259094</v>
      </c>
      <c r="K377" s="9" t="s">
        <v>53</v>
      </c>
      <c r="L377" s="2" t="s">
        <v>2133</v>
      </c>
      <c r="M377" s="8" t="s">
        <v>115</v>
      </c>
      <c r="N377" s="8" t="s">
        <v>112</v>
      </c>
      <c r="O377" s="10" t="str">
        <f t="shared" si="14"/>
        <v>0007:5593824872</v>
      </c>
      <c r="P377" s="10" t="str">
        <f t="shared" si="13"/>
        <v>5593824872</v>
      </c>
    </row>
    <row r="378" spans="1:16" x14ac:dyDescent="0.3">
      <c r="A378" s="7">
        <v>794753</v>
      </c>
      <c r="B378" s="8" t="s">
        <v>2134</v>
      </c>
      <c r="C378" s="2" t="s">
        <v>2127</v>
      </c>
      <c r="D378" s="9" t="s">
        <v>2141</v>
      </c>
      <c r="E378" s="9">
        <v>7947570</v>
      </c>
      <c r="F378" s="8" t="s">
        <v>2142</v>
      </c>
      <c r="G378" s="8" t="s">
        <v>2143</v>
      </c>
      <c r="H378" s="8" t="s">
        <v>2131</v>
      </c>
      <c r="I378" s="8" t="s">
        <v>2132</v>
      </c>
      <c r="J378" s="9">
        <v>7350123259094</v>
      </c>
      <c r="K378" s="9" t="s">
        <v>53</v>
      </c>
      <c r="L378" s="2" t="s">
        <v>2133</v>
      </c>
      <c r="M378" s="8" t="s">
        <v>115</v>
      </c>
      <c r="N378" s="8" t="s">
        <v>112</v>
      </c>
      <c r="O378" s="10" t="str">
        <f t="shared" si="14"/>
        <v>0007:5593824872</v>
      </c>
      <c r="P378" s="10" t="str">
        <f t="shared" si="13"/>
        <v>5593824872</v>
      </c>
    </row>
    <row r="379" spans="1:16" x14ac:dyDescent="0.3">
      <c r="A379" s="7">
        <v>794753</v>
      </c>
      <c r="B379" s="8" t="s">
        <v>2134</v>
      </c>
      <c r="C379" s="2" t="s">
        <v>2127</v>
      </c>
      <c r="D379" s="9" t="s">
        <v>2144</v>
      </c>
      <c r="E379" s="9">
        <v>7947580</v>
      </c>
      <c r="F379" s="8" t="s">
        <v>2145</v>
      </c>
      <c r="G379" s="8" t="s">
        <v>2146</v>
      </c>
      <c r="H379" s="8" t="s">
        <v>2131</v>
      </c>
      <c r="I379" s="8" t="s">
        <v>2132</v>
      </c>
      <c r="J379" s="9">
        <v>7350123259094</v>
      </c>
      <c r="K379" s="9" t="s">
        <v>53</v>
      </c>
      <c r="L379" s="2" t="s">
        <v>2133</v>
      </c>
      <c r="M379" s="8" t="s">
        <v>115</v>
      </c>
      <c r="N379" s="8" t="s">
        <v>112</v>
      </c>
      <c r="O379" s="10" t="str">
        <f t="shared" si="14"/>
        <v>0007:5593824872</v>
      </c>
      <c r="P379" s="10" t="str">
        <f t="shared" si="13"/>
        <v>5593824872</v>
      </c>
    </row>
    <row r="380" spans="1:16" x14ac:dyDescent="0.3">
      <c r="A380" s="7">
        <v>794753</v>
      </c>
      <c r="B380" s="8" t="s">
        <v>2134</v>
      </c>
      <c r="C380" s="2" t="s">
        <v>2127</v>
      </c>
      <c r="D380" s="9" t="s">
        <v>2147</v>
      </c>
      <c r="E380" s="9">
        <v>7947590</v>
      </c>
      <c r="F380" s="8" t="s">
        <v>2148</v>
      </c>
      <c r="G380" s="8" t="s">
        <v>2149</v>
      </c>
      <c r="H380" s="8" t="s">
        <v>2150</v>
      </c>
      <c r="I380" s="8" t="s">
        <v>2132</v>
      </c>
      <c r="J380" s="9">
        <v>7350123259094</v>
      </c>
      <c r="K380" s="9" t="s">
        <v>53</v>
      </c>
      <c r="L380" s="2" t="s">
        <v>2133</v>
      </c>
      <c r="M380" s="8" t="s">
        <v>115</v>
      </c>
      <c r="N380" s="8" t="s">
        <v>112</v>
      </c>
      <c r="O380" s="10" t="str">
        <f t="shared" si="14"/>
        <v>0007:5593824872</v>
      </c>
      <c r="P380" s="10" t="str">
        <f t="shared" si="13"/>
        <v>5593824872</v>
      </c>
    </row>
    <row r="381" spans="1:16" x14ac:dyDescent="0.3">
      <c r="A381" s="7">
        <v>794753</v>
      </c>
      <c r="B381" s="8" t="s">
        <v>2134</v>
      </c>
      <c r="C381" s="2" t="s">
        <v>2127</v>
      </c>
      <c r="D381" s="9" t="s">
        <v>2151</v>
      </c>
      <c r="E381" s="9">
        <v>7947600</v>
      </c>
      <c r="F381" s="8" t="s">
        <v>2152</v>
      </c>
      <c r="G381" s="8" t="s">
        <v>2153</v>
      </c>
      <c r="H381" s="8" t="s">
        <v>2150</v>
      </c>
      <c r="I381" s="8" t="s">
        <v>2132</v>
      </c>
      <c r="J381" s="9">
        <v>7350123259094</v>
      </c>
      <c r="K381" s="9" t="s">
        <v>53</v>
      </c>
      <c r="L381" s="2" t="s">
        <v>2133</v>
      </c>
      <c r="M381" s="8" t="s">
        <v>115</v>
      </c>
      <c r="N381" s="8" t="s">
        <v>112</v>
      </c>
      <c r="O381" s="10" t="str">
        <f t="shared" si="14"/>
        <v>0007:5593824872</v>
      </c>
      <c r="P381" s="10" t="str">
        <f t="shared" si="13"/>
        <v>5593824872</v>
      </c>
    </row>
    <row r="382" spans="1:16" x14ac:dyDescent="0.3">
      <c r="A382" s="7">
        <v>794753</v>
      </c>
      <c r="B382" s="8" t="s">
        <v>2134</v>
      </c>
      <c r="C382" s="2" t="s">
        <v>2127</v>
      </c>
      <c r="D382" s="9" t="s">
        <v>2154</v>
      </c>
      <c r="E382" s="9">
        <v>7947610</v>
      </c>
      <c r="F382" s="8" t="s">
        <v>2155</v>
      </c>
      <c r="G382" s="8" t="s">
        <v>2156</v>
      </c>
      <c r="H382" s="8" t="s">
        <v>2131</v>
      </c>
      <c r="I382" s="8" t="s">
        <v>2132</v>
      </c>
      <c r="J382" s="9">
        <v>7350123259094</v>
      </c>
      <c r="K382" s="9" t="s">
        <v>53</v>
      </c>
      <c r="L382" s="2" t="s">
        <v>2133</v>
      </c>
      <c r="M382" s="8" t="s">
        <v>115</v>
      </c>
      <c r="N382" s="8" t="s">
        <v>112</v>
      </c>
      <c r="O382" s="10" t="str">
        <f t="shared" si="14"/>
        <v>0007:5593824872</v>
      </c>
      <c r="P382" s="10" t="str">
        <f t="shared" si="13"/>
        <v>5593824872</v>
      </c>
    </row>
    <row r="383" spans="1:16" x14ac:dyDescent="0.3">
      <c r="A383" s="1">
        <v>794762</v>
      </c>
      <c r="B383" s="2" t="s">
        <v>2157</v>
      </c>
      <c r="C383" s="2" t="s">
        <v>2158</v>
      </c>
      <c r="D383" s="2" t="s">
        <v>2159</v>
      </c>
      <c r="E383" s="3">
        <v>7947630</v>
      </c>
      <c r="F383" s="2" t="s">
        <v>2160</v>
      </c>
      <c r="G383" s="2" t="s">
        <v>2161</v>
      </c>
      <c r="H383" s="8" t="s">
        <v>657</v>
      </c>
      <c r="I383" s="8" t="s">
        <v>658</v>
      </c>
      <c r="J383" s="3">
        <v>7340213202253</v>
      </c>
      <c r="K383" s="3" t="s">
        <v>53</v>
      </c>
      <c r="L383" s="2" t="s">
        <v>79</v>
      </c>
      <c r="M383" s="2" t="s">
        <v>80</v>
      </c>
      <c r="N383" s="2" t="s">
        <v>81</v>
      </c>
      <c r="O383" s="10" t="str">
        <f t="shared" si="12"/>
        <v>0007:5568891203</v>
      </c>
      <c r="P383" s="10" t="str">
        <f t="shared" si="13"/>
        <v>5568891203</v>
      </c>
    </row>
    <row r="384" spans="1:16" x14ac:dyDescent="0.3">
      <c r="A384" s="7">
        <v>794764</v>
      </c>
      <c r="B384" s="8" t="s">
        <v>2162</v>
      </c>
      <c r="C384" s="8" t="s">
        <v>2163</v>
      </c>
      <c r="D384" s="8" t="s">
        <v>2164</v>
      </c>
      <c r="E384" s="9">
        <v>7947650</v>
      </c>
      <c r="F384" s="8" t="s">
        <v>2165</v>
      </c>
      <c r="G384" s="8" t="s">
        <v>2166</v>
      </c>
      <c r="H384" s="8" t="s">
        <v>2167</v>
      </c>
      <c r="I384" s="8" t="s">
        <v>658</v>
      </c>
      <c r="J384" s="9">
        <v>7340213202260</v>
      </c>
      <c r="K384" s="9" t="s">
        <v>53</v>
      </c>
      <c r="L384" s="8" t="s">
        <v>79</v>
      </c>
      <c r="M384" s="8" t="s">
        <v>80</v>
      </c>
      <c r="N384" s="8" t="s">
        <v>81</v>
      </c>
      <c r="O384" s="10" t="str">
        <f t="shared" si="12"/>
        <v>0007:5564356102</v>
      </c>
      <c r="P384" s="10" t="str">
        <f t="shared" si="13"/>
        <v>5564356102</v>
      </c>
    </row>
    <row r="385" spans="1:16" x14ac:dyDescent="0.3">
      <c r="A385" s="2">
        <v>794405</v>
      </c>
      <c r="B385" s="2" t="s">
        <v>2168</v>
      </c>
      <c r="C385" s="2" t="s">
        <v>2169</v>
      </c>
      <c r="D385" s="2" t="s">
        <v>2170</v>
      </c>
      <c r="E385" s="2">
        <v>7988090</v>
      </c>
      <c r="F385" s="2" t="s">
        <v>2171</v>
      </c>
      <c r="G385" s="2" t="s">
        <v>2172</v>
      </c>
      <c r="H385" s="2" t="s">
        <v>2173</v>
      </c>
      <c r="I385" s="2" t="s">
        <v>2174</v>
      </c>
      <c r="J385" s="2">
        <v>7350108084932</v>
      </c>
      <c r="K385" s="2" t="s">
        <v>53</v>
      </c>
      <c r="L385" s="2" t="s">
        <v>114</v>
      </c>
      <c r="M385" s="2" t="s">
        <v>80</v>
      </c>
      <c r="N385" s="2" t="s">
        <v>122</v>
      </c>
      <c r="O385" s="10" t="str">
        <f t="shared" si="12"/>
        <v>0007:5591265771</v>
      </c>
      <c r="P385" s="10" t="str">
        <f t="shared" si="13"/>
        <v>5591265771</v>
      </c>
    </row>
    <row r="386" spans="1:16" x14ac:dyDescent="0.3">
      <c r="A386" s="7">
        <v>794766</v>
      </c>
      <c r="B386" s="8" t="s">
        <v>2175</v>
      </c>
      <c r="C386" s="8" t="s">
        <v>2176</v>
      </c>
      <c r="D386" s="8" t="s">
        <v>2177</v>
      </c>
      <c r="E386" s="9">
        <v>7947670</v>
      </c>
      <c r="F386" s="8" t="s">
        <v>2178</v>
      </c>
      <c r="G386" s="8" t="s">
        <v>2179</v>
      </c>
      <c r="H386" s="8" t="s">
        <v>2180</v>
      </c>
      <c r="I386" s="8" t="s">
        <v>2181</v>
      </c>
      <c r="J386" s="9">
        <v>7340213202352</v>
      </c>
      <c r="K386" s="9" t="s">
        <v>53</v>
      </c>
      <c r="L386" s="2" t="s">
        <v>63</v>
      </c>
      <c r="M386" s="2" t="s">
        <v>64</v>
      </c>
      <c r="N386" s="8" t="s">
        <v>5</v>
      </c>
      <c r="O386" s="10" t="str">
        <f t="shared" si="12"/>
        <v>0007:5594065244</v>
      </c>
      <c r="P386" s="10" t="str">
        <f t="shared" si="13"/>
        <v>5594065244</v>
      </c>
    </row>
    <row r="387" spans="1:16" x14ac:dyDescent="0.3">
      <c r="A387" s="7">
        <v>794768</v>
      </c>
      <c r="B387" s="8" t="s">
        <v>2182</v>
      </c>
      <c r="C387" s="8" t="s">
        <v>2183</v>
      </c>
      <c r="D387" s="8" t="s">
        <v>2184</v>
      </c>
      <c r="E387" s="9">
        <v>7947690</v>
      </c>
      <c r="F387" s="8" t="s">
        <v>2185</v>
      </c>
      <c r="G387" s="8" t="s">
        <v>2186</v>
      </c>
      <c r="H387" s="8" t="s">
        <v>2187</v>
      </c>
      <c r="I387" s="8" t="s">
        <v>2181</v>
      </c>
      <c r="J387" s="9">
        <v>7340213202376</v>
      </c>
      <c r="K387" s="9" t="s">
        <v>53</v>
      </c>
      <c r="L387" s="2" t="s">
        <v>63</v>
      </c>
      <c r="M387" s="2" t="s">
        <v>64</v>
      </c>
      <c r="N387" s="8" t="s">
        <v>5</v>
      </c>
      <c r="O387" s="10" t="str">
        <f t="shared" si="12"/>
        <v>0007:5569270423</v>
      </c>
      <c r="P387" s="10" t="str">
        <f t="shared" si="13"/>
        <v>5569270423</v>
      </c>
    </row>
    <row r="388" spans="1:16" x14ac:dyDescent="0.3">
      <c r="A388" s="7">
        <v>794770</v>
      </c>
      <c r="B388" s="8" t="s">
        <v>2188</v>
      </c>
      <c r="C388" s="8" t="s">
        <v>2189</v>
      </c>
      <c r="D388" s="8" t="s">
        <v>2190</v>
      </c>
      <c r="E388" s="9">
        <v>7947710</v>
      </c>
      <c r="F388" s="8" t="s">
        <v>2191</v>
      </c>
      <c r="G388" s="8" t="s">
        <v>2192</v>
      </c>
      <c r="H388" s="8" t="s">
        <v>2180</v>
      </c>
      <c r="I388" s="8" t="s">
        <v>2181</v>
      </c>
      <c r="J388" s="9">
        <v>7340213202390</v>
      </c>
      <c r="K388" s="9" t="s">
        <v>53</v>
      </c>
      <c r="L388" s="2" t="s">
        <v>63</v>
      </c>
      <c r="M388" s="2" t="s">
        <v>64</v>
      </c>
      <c r="N388" s="8" t="s">
        <v>5</v>
      </c>
      <c r="O388" s="10" t="str">
        <f t="shared" si="12"/>
        <v>0007:5564409356</v>
      </c>
      <c r="P388" s="10" t="str">
        <f t="shared" si="13"/>
        <v>5564409356</v>
      </c>
    </row>
    <row r="389" spans="1:16" x14ac:dyDescent="0.3">
      <c r="A389" s="7">
        <v>794780</v>
      </c>
      <c r="B389" s="8" t="s">
        <v>2193</v>
      </c>
      <c r="C389" s="8" t="s">
        <v>2194</v>
      </c>
      <c r="D389" s="8" t="s">
        <v>2195</v>
      </c>
      <c r="E389" s="9">
        <v>7947810</v>
      </c>
      <c r="F389" s="8" t="s">
        <v>2196</v>
      </c>
      <c r="G389" s="8" t="s">
        <v>2197</v>
      </c>
      <c r="H389" s="8" t="s">
        <v>423</v>
      </c>
      <c r="I389" s="8" t="s">
        <v>298</v>
      </c>
      <c r="J389" s="9">
        <v>7340213203953</v>
      </c>
      <c r="K389" s="9" t="s">
        <v>53</v>
      </c>
      <c r="L389" s="2" t="s">
        <v>79</v>
      </c>
      <c r="M389" s="2" t="s">
        <v>80</v>
      </c>
      <c r="N389" s="8" t="s">
        <v>81</v>
      </c>
      <c r="O389" s="29"/>
      <c r="P389" s="10" t="str">
        <f t="shared" si="13"/>
        <v>5568629678</v>
      </c>
    </row>
    <row r="390" spans="1:16" x14ac:dyDescent="0.3">
      <c r="A390" s="1">
        <v>794782</v>
      </c>
      <c r="B390" s="7" t="s">
        <v>2198</v>
      </c>
      <c r="C390" s="8" t="s">
        <v>2199</v>
      </c>
      <c r="D390" s="2" t="s">
        <v>2200</v>
      </c>
      <c r="E390" s="9">
        <v>7947830</v>
      </c>
      <c r="F390" s="2" t="s">
        <v>2201</v>
      </c>
      <c r="G390" s="8" t="s">
        <v>2202</v>
      </c>
      <c r="H390" s="8" t="s">
        <v>2203</v>
      </c>
      <c r="I390" s="8" t="s">
        <v>2204</v>
      </c>
      <c r="J390" s="3">
        <v>7340213203632</v>
      </c>
      <c r="K390" s="9" t="s">
        <v>53</v>
      </c>
      <c r="L390" s="2" t="s">
        <v>103</v>
      </c>
      <c r="M390" s="2" t="s">
        <v>104</v>
      </c>
      <c r="N390" s="8" t="s">
        <v>105</v>
      </c>
      <c r="O390" s="29"/>
      <c r="P390" s="10" t="str">
        <f t="shared" si="13"/>
        <v>5569479529</v>
      </c>
    </row>
    <row r="391" spans="1:16" x14ac:dyDescent="0.3">
      <c r="A391" s="1">
        <v>794784</v>
      </c>
      <c r="B391" s="7" t="s">
        <v>2205</v>
      </c>
      <c r="C391" s="8" t="s">
        <v>2206</v>
      </c>
      <c r="D391" s="2" t="s">
        <v>2207</v>
      </c>
      <c r="E391" s="9">
        <v>7947850</v>
      </c>
      <c r="F391" s="2" t="s">
        <v>2208</v>
      </c>
      <c r="G391" s="8" t="s">
        <v>2209</v>
      </c>
      <c r="H391" s="8" t="s">
        <v>2210</v>
      </c>
      <c r="I391" s="8" t="s">
        <v>95</v>
      </c>
      <c r="J391" s="3">
        <v>7340213203649</v>
      </c>
      <c r="K391" s="9" t="s">
        <v>53</v>
      </c>
      <c r="L391" s="2" t="s">
        <v>63</v>
      </c>
      <c r="M391" s="2" t="s">
        <v>64</v>
      </c>
      <c r="N391" s="8" t="s">
        <v>5</v>
      </c>
      <c r="O391" s="10" t="str">
        <f t="shared" ref="O391:O393" si="15">"0007:"&amp;P391</f>
        <v>0007:5566349832</v>
      </c>
      <c r="P391" s="10" t="str">
        <f t="shared" si="13"/>
        <v>5566349832</v>
      </c>
    </row>
    <row r="392" spans="1:16" x14ac:dyDescent="0.3">
      <c r="A392" s="1">
        <v>794786</v>
      </c>
      <c r="B392" s="7" t="s">
        <v>2211</v>
      </c>
      <c r="C392" s="8" t="s">
        <v>2212</v>
      </c>
      <c r="D392" s="2" t="s">
        <v>2213</v>
      </c>
      <c r="E392" s="9">
        <v>7947870</v>
      </c>
      <c r="F392" s="2" t="s">
        <v>2214</v>
      </c>
      <c r="G392" s="8" t="s">
        <v>2215</v>
      </c>
      <c r="H392" s="8" t="s">
        <v>2216</v>
      </c>
      <c r="I392" s="8" t="s">
        <v>2217</v>
      </c>
      <c r="J392" s="3">
        <v>7340213203656</v>
      </c>
      <c r="K392" s="9" t="s">
        <v>53</v>
      </c>
      <c r="L392" s="2" t="s">
        <v>2133</v>
      </c>
      <c r="M392" s="8" t="s">
        <v>115</v>
      </c>
      <c r="N392" s="8" t="s">
        <v>112</v>
      </c>
      <c r="O392" s="10" t="str">
        <f t="shared" si="15"/>
        <v>0007:5569509259</v>
      </c>
      <c r="P392" s="10" t="str">
        <f t="shared" si="13"/>
        <v>5569509259</v>
      </c>
    </row>
    <row r="393" spans="1:16" x14ac:dyDescent="0.3">
      <c r="A393" s="1">
        <v>794788</v>
      </c>
      <c r="B393" s="7" t="s">
        <v>2218</v>
      </c>
      <c r="C393" s="8" t="s">
        <v>2219</v>
      </c>
      <c r="D393" s="2" t="s">
        <v>2220</v>
      </c>
      <c r="E393" s="9">
        <v>7947890</v>
      </c>
      <c r="F393" s="2" t="s">
        <v>2221</v>
      </c>
      <c r="G393" s="8" t="s">
        <v>2222</v>
      </c>
      <c r="H393" s="8" t="s">
        <v>2223</v>
      </c>
      <c r="I393" s="8" t="s">
        <v>2224</v>
      </c>
      <c r="J393" s="3">
        <v>7340213203663</v>
      </c>
      <c r="K393" s="9" t="s">
        <v>53</v>
      </c>
      <c r="L393" s="2" t="s">
        <v>63</v>
      </c>
      <c r="M393" s="2" t="s">
        <v>64</v>
      </c>
      <c r="N393" s="8" t="s">
        <v>138</v>
      </c>
      <c r="O393" s="10" t="str">
        <f t="shared" si="15"/>
        <v>0007:5568443864</v>
      </c>
      <c r="P393" s="10" t="str">
        <f t="shared" si="13"/>
        <v>5568443864</v>
      </c>
    </row>
    <row r="394" spans="1:16" x14ac:dyDescent="0.3">
      <c r="A394" s="1">
        <v>794790</v>
      </c>
      <c r="B394" s="7" t="s">
        <v>2225</v>
      </c>
      <c r="C394" s="8" t="s">
        <v>2226</v>
      </c>
      <c r="D394" s="2" t="s">
        <v>2227</v>
      </c>
      <c r="E394" s="9">
        <v>7947910</v>
      </c>
      <c r="F394" s="2" t="s">
        <v>2228</v>
      </c>
      <c r="G394" s="8" t="s">
        <v>2229</v>
      </c>
      <c r="H394" s="8" t="s">
        <v>2230</v>
      </c>
      <c r="I394" s="8" t="s">
        <v>71</v>
      </c>
      <c r="J394" s="3">
        <v>7340213203670</v>
      </c>
      <c r="K394" s="9" t="s">
        <v>53</v>
      </c>
      <c r="L394" s="2" t="s">
        <v>54</v>
      </c>
      <c r="M394" s="2" t="s">
        <v>55</v>
      </c>
      <c r="N394" s="8" t="s">
        <v>6</v>
      </c>
      <c r="O394" s="29"/>
      <c r="P394" s="10" t="str">
        <f t="shared" si="13"/>
        <v>5591203509</v>
      </c>
    </row>
    <row r="395" spans="1:16" x14ac:dyDescent="0.3">
      <c r="A395" s="1">
        <v>794792</v>
      </c>
      <c r="B395" s="7" t="s">
        <v>2231</v>
      </c>
      <c r="C395" s="8" t="s">
        <v>2232</v>
      </c>
      <c r="D395" s="2" t="s">
        <v>2233</v>
      </c>
      <c r="E395" s="9">
        <v>7947930</v>
      </c>
      <c r="F395" s="2" t="s">
        <v>2234</v>
      </c>
      <c r="G395" s="8" t="s">
        <v>2235</v>
      </c>
      <c r="H395" s="8" t="s">
        <v>260</v>
      </c>
      <c r="I395" s="8" t="s">
        <v>192</v>
      </c>
      <c r="J395" s="3">
        <v>7340213203687</v>
      </c>
      <c r="K395" s="9" t="s">
        <v>53</v>
      </c>
      <c r="L395" s="2" t="s">
        <v>63</v>
      </c>
      <c r="M395" s="2" t="s">
        <v>64</v>
      </c>
      <c r="N395" s="8" t="s">
        <v>5</v>
      </c>
      <c r="O395" s="10" t="str">
        <f t="shared" ref="O395:O398" si="16">"0007:"&amp;P395</f>
        <v>0007:5592844657</v>
      </c>
      <c r="P395" s="10" t="str">
        <f t="shared" si="13"/>
        <v>5592844657</v>
      </c>
    </row>
    <row r="396" spans="1:16" x14ac:dyDescent="0.3">
      <c r="A396" s="1">
        <v>794794</v>
      </c>
      <c r="B396" s="7" t="s">
        <v>2236</v>
      </c>
      <c r="C396" s="8" t="s">
        <v>2237</v>
      </c>
      <c r="D396" s="2" t="s">
        <v>2238</v>
      </c>
      <c r="E396" s="9">
        <v>7947950</v>
      </c>
      <c r="F396" s="2" t="s">
        <v>2239</v>
      </c>
      <c r="G396" s="8" t="s">
        <v>2240</v>
      </c>
      <c r="H396" s="8" t="s">
        <v>429</v>
      </c>
      <c r="I396" s="8" t="s">
        <v>430</v>
      </c>
      <c r="J396" s="3">
        <v>7340213203694</v>
      </c>
      <c r="K396" s="9" t="s">
        <v>53</v>
      </c>
      <c r="L396" s="2" t="s">
        <v>63</v>
      </c>
      <c r="M396" s="2" t="s">
        <v>64</v>
      </c>
      <c r="N396" s="8" t="s">
        <v>430</v>
      </c>
      <c r="O396" s="10" t="str">
        <f t="shared" si="16"/>
        <v>0007:5594218066</v>
      </c>
      <c r="P396" s="10" t="str">
        <f t="shared" si="13"/>
        <v>5594218066</v>
      </c>
    </row>
    <row r="397" spans="1:16" x14ac:dyDescent="0.3">
      <c r="A397" s="1">
        <v>794796</v>
      </c>
      <c r="B397" s="7" t="s">
        <v>2241</v>
      </c>
      <c r="C397" s="8" t="s">
        <v>2242</v>
      </c>
      <c r="D397" s="2" t="s">
        <v>2243</v>
      </c>
      <c r="E397" s="9">
        <v>7947970</v>
      </c>
      <c r="F397" s="2" t="s">
        <v>2244</v>
      </c>
      <c r="G397" s="8" t="s">
        <v>2245</v>
      </c>
      <c r="H397" s="8" t="s">
        <v>1300</v>
      </c>
      <c r="I397" s="8" t="s">
        <v>102</v>
      </c>
      <c r="J397" s="3">
        <v>7340213203700</v>
      </c>
      <c r="K397" s="9" t="s">
        <v>53</v>
      </c>
      <c r="L397" s="2" t="s">
        <v>103</v>
      </c>
      <c r="M397" s="2" t="s">
        <v>104</v>
      </c>
      <c r="N397" s="8" t="s">
        <v>105</v>
      </c>
      <c r="O397" s="10" t="str">
        <f t="shared" si="16"/>
        <v>0007:5562940428</v>
      </c>
      <c r="P397" s="10" t="str">
        <f t="shared" si="13"/>
        <v>5562940428</v>
      </c>
    </row>
    <row r="398" spans="1:16" x14ac:dyDescent="0.3">
      <c r="A398" s="1">
        <v>794798</v>
      </c>
      <c r="B398" s="7" t="s">
        <v>2246</v>
      </c>
      <c r="C398" s="8" t="s">
        <v>2247</v>
      </c>
      <c r="D398" s="2" t="s">
        <v>2248</v>
      </c>
      <c r="E398" s="9">
        <v>7947990</v>
      </c>
      <c r="F398" s="2" t="s">
        <v>2249</v>
      </c>
      <c r="G398" s="8" t="s">
        <v>2250</v>
      </c>
      <c r="H398" s="8" t="s">
        <v>1491</v>
      </c>
      <c r="I398" s="8" t="s">
        <v>1492</v>
      </c>
      <c r="J398" s="3">
        <v>7340213203717</v>
      </c>
      <c r="K398" s="9" t="s">
        <v>53</v>
      </c>
      <c r="L398" s="2" t="s">
        <v>103</v>
      </c>
      <c r="M398" s="2" t="s">
        <v>104</v>
      </c>
      <c r="N398" s="8" t="s">
        <v>105</v>
      </c>
      <c r="O398" s="10" t="str">
        <f t="shared" si="16"/>
        <v>0007:5592530645</v>
      </c>
      <c r="P398" s="10" t="str">
        <f t="shared" si="13"/>
        <v>5592530645</v>
      </c>
    </row>
    <row r="399" spans="1:16" x14ac:dyDescent="0.3">
      <c r="A399" s="1">
        <v>794800</v>
      </c>
      <c r="B399" s="7" t="s">
        <v>2251</v>
      </c>
      <c r="C399" s="8" t="s">
        <v>2252</v>
      </c>
      <c r="D399" s="2" t="s">
        <v>2253</v>
      </c>
      <c r="E399" s="9">
        <v>7948010</v>
      </c>
      <c r="F399" s="2" t="s">
        <v>2254</v>
      </c>
      <c r="G399" s="8" t="s">
        <v>2255</v>
      </c>
      <c r="H399" s="8" t="s">
        <v>2256</v>
      </c>
      <c r="I399" s="8" t="s">
        <v>556</v>
      </c>
      <c r="J399" s="3">
        <v>7340213203724</v>
      </c>
      <c r="K399" s="9" t="s">
        <v>53</v>
      </c>
      <c r="L399" s="2" t="s">
        <v>54</v>
      </c>
      <c r="M399" s="2" t="s">
        <v>55</v>
      </c>
      <c r="N399" s="8" t="s">
        <v>6</v>
      </c>
      <c r="O399" s="10" t="str">
        <f t="shared" ref="O399:O402" si="17">"0007:"&amp;P399</f>
        <v>0007:5567168454</v>
      </c>
      <c r="P399" s="10" t="str">
        <f t="shared" si="13"/>
        <v>5567168454</v>
      </c>
    </row>
    <row r="400" spans="1:16" x14ac:dyDescent="0.3">
      <c r="A400" s="1">
        <v>794802</v>
      </c>
      <c r="B400" s="7" t="s">
        <v>2257</v>
      </c>
      <c r="C400" s="8" t="s">
        <v>2258</v>
      </c>
      <c r="D400" s="2" t="s">
        <v>2259</v>
      </c>
      <c r="E400" s="9">
        <v>7948030</v>
      </c>
      <c r="F400" s="2" t="s">
        <v>2260</v>
      </c>
      <c r="G400" s="8" t="s">
        <v>2261</v>
      </c>
      <c r="H400" s="8" t="s">
        <v>555</v>
      </c>
      <c r="I400" s="8" t="s">
        <v>556</v>
      </c>
      <c r="J400" s="3">
        <v>7340213203731</v>
      </c>
      <c r="K400" s="9" t="s">
        <v>53</v>
      </c>
      <c r="L400" s="2" t="s">
        <v>54</v>
      </c>
      <c r="M400" s="2" t="s">
        <v>55</v>
      </c>
      <c r="N400" s="8" t="s">
        <v>6</v>
      </c>
      <c r="O400" s="10" t="str">
        <f t="shared" si="17"/>
        <v>0007:5593716870</v>
      </c>
      <c r="P400" s="10" t="str">
        <f t="shared" si="13"/>
        <v>5593716870</v>
      </c>
    </row>
    <row r="401" spans="1:16" x14ac:dyDescent="0.3">
      <c r="A401" s="1">
        <v>794804</v>
      </c>
      <c r="B401" s="7" t="s">
        <v>2262</v>
      </c>
      <c r="C401" s="8" t="s">
        <v>2263</v>
      </c>
      <c r="D401" s="2" t="s">
        <v>2264</v>
      </c>
      <c r="E401" s="9">
        <v>7948050</v>
      </c>
      <c r="F401" s="2" t="s">
        <v>2265</v>
      </c>
      <c r="G401" s="8" t="s">
        <v>2266</v>
      </c>
      <c r="H401" s="8" t="s">
        <v>2267</v>
      </c>
      <c r="I401" s="8" t="s">
        <v>2268</v>
      </c>
      <c r="J401" s="3">
        <v>7340213203748</v>
      </c>
      <c r="K401" s="9" t="s">
        <v>53</v>
      </c>
      <c r="L401" s="2" t="s">
        <v>54</v>
      </c>
      <c r="M401" s="2" t="s">
        <v>55</v>
      </c>
      <c r="N401" s="8" t="s">
        <v>6</v>
      </c>
      <c r="O401" s="10" t="str">
        <f t="shared" si="17"/>
        <v>0007:5593705048</v>
      </c>
      <c r="P401" s="10" t="str">
        <f t="shared" si="13"/>
        <v>5593705048</v>
      </c>
    </row>
    <row r="402" spans="1:16" x14ac:dyDescent="0.3">
      <c r="A402" s="7">
        <v>794806</v>
      </c>
      <c r="B402" s="7" t="s">
        <v>2269</v>
      </c>
      <c r="C402" s="8" t="s">
        <v>2270</v>
      </c>
      <c r="D402" s="8" t="s">
        <v>2271</v>
      </c>
      <c r="E402" s="9">
        <v>7948070</v>
      </c>
      <c r="F402" s="2" t="s">
        <v>2272</v>
      </c>
      <c r="G402" s="8" t="s">
        <v>2273</v>
      </c>
      <c r="H402" s="8" t="s">
        <v>2274</v>
      </c>
      <c r="I402" s="8" t="s">
        <v>2275</v>
      </c>
      <c r="J402" s="9">
        <v>7340213203755</v>
      </c>
      <c r="K402" s="9" t="s">
        <v>53</v>
      </c>
      <c r="L402" s="2" t="s">
        <v>54</v>
      </c>
      <c r="M402" s="2" t="s">
        <v>55</v>
      </c>
      <c r="N402" s="8" t="s">
        <v>6</v>
      </c>
      <c r="O402" s="10" t="str">
        <f t="shared" si="17"/>
        <v>0007:5592362296</v>
      </c>
      <c r="P402" s="10" t="str">
        <f t="shared" si="13"/>
        <v>5592362296</v>
      </c>
    </row>
    <row r="403" spans="1:16" x14ac:dyDescent="0.3">
      <c r="A403" s="1">
        <v>794390</v>
      </c>
      <c r="B403" s="2" t="s">
        <v>982</v>
      </c>
      <c r="C403" s="2" t="s">
        <v>983</v>
      </c>
      <c r="D403" s="2" t="s">
        <v>2276</v>
      </c>
      <c r="E403" s="3">
        <v>7943920</v>
      </c>
      <c r="F403" s="2" t="s">
        <v>2277</v>
      </c>
      <c r="G403" s="2" t="s">
        <v>2278</v>
      </c>
      <c r="H403" s="2" t="s">
        <v>2279</v>
      </c>
      <c r="I403" s="2" t="s">
        <v>443</v>
      </c>
      <c r="J403" s="3">
        <v>7350108084871</v>
      </c>
      <c r="K403" s="9" t="s">
        <v>53</v>
      </c>
      <c r="L403" s="2" t="s">
        <v>63</v>
      </c>
      <c r="M403" s="2" t="s">
        <v>64</v>
      </c>
      <c r="N403" s="8" t="s">
        <v>5</v>
      </c>
      <c r="O403" s="10" t="str">
        <f t="shared" ref="O403:O404" si="18">"0007:"&amp;P403</f>
        <v>0007:5569231425</v>
      </c>
      <c r="P403" s="10" t="str">
        <f t="shared" si="13"/>
        <v>5569231425</v>
      </c>
    </row>
    <row r="404" spans="1:16" x14ac:dyDescent="0.3">
      <c r="A404" s="7">
        <v>794390</v>
      </c>
      <c r="B404" s="8" t="s">
        <v>982</v>
      </c>
      <c r="C404" s="8" t="s">
        <v>983</v>
      </c>
      <c r="D404" s="8" t="s">
        <v>2280</v>
      </c>
      <c r="E404" s="9">
        <v>7943930</v>
      </c>
      <c r="F404" s="8" t="s">
        <v>2281</v>
      </c>
      <c r="G404" s="8" t="s">
        <v>2282</v>
      </c>
      <c r="H404" s="2" t="s">
        <v>2279</v>
      </c>
      <c r="I404" s="2" t="s">
        <v>443</v>
      </c>
      <c r="J404" s="3">
        <v>7350108084871</v>
      </c>
      <c r="K404" s="9" t="s">
        <v>53</v>
      </c>
      <c r="L404" s="2" t="s">
        <v>63</v>
      </c>
      <c r="M404" s="2" t="s">
        <v>64</v>
      </c>
      <c r="N404" s="8" t="s">
        <v>5</v>
      </c>
      <c r="O404" s="10" t="str">
        <f t="shared" si="18"/>
        <v>0007:5569231425</v>
      </c>
      <c r="P404" s="10" t="str">
        <f t="shared" si="13"/>
        <v>5569231425</v>
      </c>
    </row>
    <row r="405" spans="1:16" x14ac:dyDescent="0.3">
      <c r="A405" s="7">
        <v>794488</v>
      </c>
      <c r="B405" s="8" t="s">
        <v>1169</v>
      </c>
      <c r="C405" s="8" t="s">
        <v>1170</v>
      </c>
      <c r="D405" s="8" t="s">
        <v>2283</v>
      </c>
      <c r="E405" s="9">
        <v>7944910</v>
      </c>
      <c r="F405" s="8" t="s">
        <v>2284</v>
      </c>
      <c r="G405" s="8" t="s">
        <v>2285</v>
      </c>
      <c r="H405" s="2" t="s">
        <v>1176</v>
      </c>
      <c r="I405" s="2" t="s">
        <v>5</v>
      </c>
      <c r="J405" s="3">
        <v>7350108085823</v>
      </c>
      <c r="K405" s="9" t="s">
        <v>53</v>
      </c>
      <c r="L405" s="2" t="s">
        <v>63</v>
      </c>
      <c r="M405" s="2" t="s">
        <v>64</v>
      </c>
      <c r="N405" s="8" t="s">
        <v>5</v>
      </c>
      <c r="O405" s="10" t="str">
        <f>"0007:"&amp;P405</f>
        <v>0007:5566766464</v>
      </c>
      <c r="P405" s="10" t="str">
        <f t="shared" ref="P405" si="19">LEFT(C405,6)&amp;RIGHT(C405,4)</f>
        <v>5566766464</v>
      </c>
    </row>
  </sheetData>
  <sheetProtection formatCells="0" formatColumns="0" formatRows="0" insertColumns="0" insertRows="0" insertHyperlinks="0" deleteColumns="0" deleteRows="0" sort="0" autoFilter="0" pivotTables="0"/>
  <phoneticPr fontId="3" type="noConversion"/>
  <conditionalFormatting sqref="D1">
    <cfRule type="duplicateValues" dxfId="12" priority="17"/>
  </conditionalFormatting>
  <conditionalFormatting sqref="D18:D19">
    <cfRule type="duplicateValues" dxfId="11" priority="106"/>
  </conditionalFormatting>
  <conditionalFormatting sqref="E1">
    <cfRule type="duplicateValues" dxfId="10" priority="16"/>
  </conditionalFormatting>
  <conditionalFormatting sqref="E262:E272">
    <cfRule type="duplicateValues" dxfId="9" priority="18"/>
  </conditionalFormatting>
  <conditionalFormatting sqref="E273:E308">
    <cfRule type="duplicateValues" dxfId="8" priority="145"/>
  </conditionalFormatting>
  <conditionalFormatting sqref="E309">
    <cfRule type="duplicateValues" dxfId="7" priority="13"/>
  </conditionalFormatting>
  <conditionalFormatting sqref="E310">
    <cfRule type="duplicateValues" dxfId="6" priority="12"/>
  </conditionalFormatting>
  <conditionalFormatting sqref="E311 E313:E324">
    <cfRule type="duplicateValues" dxfId="5" priority="9"/>
  </conditionalFormatting>
  <conditionalFormatting sqref="E312">
    <cfRule type="duplicateValues" dxfId="4" priority="1"/>
  </conditionalFormatting>
  <conditionalFormatting sqref="E325:E327 E329">
    <cfRule type="duplicateValues" dxfId="3" priority="59"/>
  </conditionalFormatting>
  <conditionalFormatting sqref="E328">
    <cfRule type="duplicateValues" dxfId="2" priority="7"/>
  </conditionalFormatting>
  <conditionalFormatting sqref="D3:D16">
    <cfRule type="duplicateValues" dxfId="1" priority="171"/>
  </conditionalFormatting>
  <conditionalFormatting sqref="E2:E261">
    <cfRule type="duplicateValues" dxfId="0" priority="184"/>
  </conditionalFormatting>
  <dataValidations count="1">
    <dataValidation type="list" allowBlank="1" showInputMessage="1" showErrorMessage="1" promptTitle="Fastighet att adressera" sqref="G387 F1:F405" xr:uid="{A053AF56-F97D-4B0C-BDD5-75AE8A634565}">
      <formula1>$F:$F</formula1>
    </dataValidation>
  </dataValidations>
  <pageMargins left="0.7" right="0.7" top="0.75" bottom="0.75" header="0.3" footer="0.3"/>
  <pageSetup paperSize="9" orientation="portrait" r:id="rId1"/>
  <ignoredErrors>
    <ignoredError sqref="G387" listDataValidation="1"/>
  </ignoredErrors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B324B-4501-4B0F-9F37-E334798C39C5}">
  <sheetPr codeName="Blad4"/>
  <dimension ref="A1:A10"/>
  <sheetViews>
    <sheetView workbookViewId="0">
      <selection activeCell="C6" sqref="C6"/>
    </sheetView>
  </sheetViews>
  <sheetFormatPr defaultColWidth="9.33203125" defaultRowHeight="14.4" x14ac:dyDescent="0.3"/>
  <cols>
    <col min="1" max="1" width="12.44140625" style="12" bestFit="1" customWidth="1"/>
    <col min="2" max="16384" width="9.33203125" style="12"/>
  </cols>
  <sheetData>
    <row r="1" spans="1:1" x14ac:dyDescent="0.3">
      <c r="A1" s="12" t="s">
        <v>2286</v>
      </c>
    </row>
    <row r="2" spans="1:1" x14ac:dyDescent="0.3">
      <c r="A2" s="12" t="s">
        <v>81</v>
      </c>
    </row>
    <row r="3" spans="1:1" x14ac:dyDescent="0.3">
      <c r="A3" s="12" t="s">
        <v>138</v>
      </c>
    </row>
    <row r="4" spans="1:1" x14ac:dyDescent="0.3">
      <c r="A4" s="12" t="s">
        <v>207</v>
      </c>
    </row>
    <row r="5" spans="1:1" x14ac:dyDescent="0.3">
      <c r="A5" s="12" t="s">
        <v>6</v>
      </c>
    </row>
    <row r="6" spans="1:1" x14ac:dyDescent="0.3">
      <c r="A6" s="12" t="s">
        <v>105</v>
      </c>
    </row>
    <row r="7" spans="1:1" x14ac:dyDescent="0.3">
      <c r="A7" s="12" t="s">
        <v>122</v>
      </c>
    </row>
    <row r="8" spans="1:1" x14ac:dyDescent="0.3">
      <c r="A8" s="12" t="s">
        <v>5</v>
      </c>
    </row>
    <row r="9" spans="1:1" x14ac:dyDescent="0.3">
      <c r="A9" s="12" t="s">
        <v>112</v>
      </c>
    </row>
    <row r="10" spans="1:1" x14ac:dyDescent="0.3">
      <c r="A10" s="12" t="s">
        <v>430</v>
      </c>
    </row>
  </sheetData>
  <sortState xmlns:xlrd2="http://schemas.microsoft.com/office/spreadsheetml/2017/richdata2" ref="A1:A10">
    <sortCondition ref="A1:A10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09393cd-74eb-4e98-a05d-6dcffbc0c4f6" xsi:nil="true"/>
    <lcf76f155ced4ddcb4097134ff3c332f xmlns="36e70c58-5151-4eb7-8bec-ebd8459061e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E9FE6ED21AECD4E9061E76ADFBB1AED" ma:contentTypeVersion="15" ma:contentTypeDescription="Skapa ett nytt dokument." ma:contentTypeScope="" ma:versionID="41bccba3145ede099b3b6f66b487bf63">
  <xsd:schema xmlns:xsd="http://www.w3.org/2001/XMLSchema" xmlns:xs="http://www.w3.org/2001/XMLSchema" xmlns:p="http://schemas.microsoft.com/office/2006/metadata/properties" xmlns:ns2="36e70c58-5151-4eb7-8bec-ebd8459061e1" xmlns:ns3="f09393cd-74eb-4e98-a05d-6dcffbc0c4f6" targetNamespace="http://schemas.microsoft.com/office/2006/metadata/properties" ma:root="true" ma:fieldsID="d3104f9cf6566ffa6d3385fcd164c882" ns2:_="" ns3:_="">
    <xsd:import namespace="36e70c58-5151-4eb7-8bec-ebd8459061e1"/>
    <xsd:import namespace="f09393cd-74eb-4e98-a05d-6dcffbc0c4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e70c58-5151-4eb7-8bec-ebd8459061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eringar" ma:readOnly="false" ma:fieldId="{5cf76f15-5ced-4ddc-b409-7134ff3c332f}" ma:taxonomyMulti="true" ma:sspId="0cbf74ef-66b7-46de-be30-56401f5e7c3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9393cd-74eb-4e98-a05d-6dcffbc0c4f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83ced59-55c0-407d-b1d3-68bb2d1da7fe}" ma:internalName="TaxCatchAll" ma:showField="CatchAllData" ma:web="f09393cd-74eb-4e98-a05d-6dcffbc0c4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9F07675-474E-4C87-9AFA-FF131E39C1DE}">
  <ds:schemaRefs>
    <ds:schemaRef ds:uri="http://schemas.microsoft.com/office/2006/metadata/properties"/>
    <ds:schemaRef ds:uri="http://schemas.microsoft.com/office/infopath/2007/PartnerControls"/>
    <ds:schemaRef ds:uri="f09393cd-74eb-4e98-a05d-6dcffbc0c4f6"/>
    <ds:schemaRef ds:uri="36e70c58-5151-4eb7-8bec-ebd8459061e1"/>
  </ds:schemaRefs>
</ds:datastoreItem>
</file>

<file path=customXml/itemProps2.xml><?xml version="1.0" encoding="utf-8"?>
<ds:datastoreItem xmlns:ds="http://schemas.openxmlformats.org/officeDocument/2006/customXml" ds:itemID="{82144551-A718-436A-A250-7042BFEDE4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C214979-565A-402B-B02D-88D19C753B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e70c58-5151-4eb7-8bec-ebd8459061e1"/>
    <ds:schemaRef ds:uri="f09393cd-74eb-4e98-a05d-6dcffbc0c4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Bolags- och fastighetslista</vt:lpstr>
      <vt:lpstr>Instruktioner</vt:lpstr>
      <vt:lpstr>Data</vt:lpstr>
      <vt:lpstr>Regioner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Jens Helander</dc:creator>
  <cp:keywords/>
  <dc:description/>
  <cp:lastModifiedBy>Maja Magnusson</cp:lastModifiedBy>
  <cp:revision/>
  <dcterms:created xsi:type="dcterms:W3CDTF">2020-12-09T14:45:24Z</dcterms:created>
  <dcterms:modified xsi:type="dcterms:W3CDTF">2023-11-20T06:40:23Z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0x010100FE9FE6ED21AECD4E9061E76ADFBB1AED</vt:lpwstr>
  </property>
  <property fmtid="{D5CDD505-2E9C-101B-9397-08002B2CF9AE}" pid="3" name="Order">
    <vt:r8>100</vt:r8>
  </property>
  <property fmtid="{D5CDD505-2E9C-101B-9397-08002B2CF9AE}" pid="4" name="MediaServiceImageTags">
    <vt:lpwstr/>
  </property>
</Properties>
</file>